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9000" windowHeight="7995" activeTab="0"/>
  </bookViews>
  <sheets>
    <sheet name="Sheet1" sheetId="1" r:id="rId1"/>
  </sheets>
  <definedNames>
    <definedName name="_xlnm.Print_Area" localSheetId="0">'Sheet1'!$A$1:$J$438</definedName>
  </definedNames>
  <calcPr fullCalcOnLoad="1"/>
</workbook>
</file>

<file path=xl/sharedStrings.xml><?xml version="1.0" encoding="utf-8"?>
<sst xmlns="http://schemas.openxmlformats.org/spreadsheetml/2006/main" count="2539" uniqueCount="1312">
  <si>
    <t>Existencia</t>
  </si>
  <si>
    <t>UNIDAD</t>
  </si>
  <si>
    <t>LIBRA</t>
  </si>
  <si>
    <t xml:space="preserve">Cubiertos Desechables 25/1 </t>
  </si>
  <si>
    <t>PAQUETE</t>
  </si>
  <si>
    <t xml:space="preserve">Cuchillos Desechables 25/1 </t>
  </si>
  <si>
    <t>Abrazadera de Lampara</t>
  </si>
  <si>
    <t>Clavija Electrica (Terminal)</t>
  </si>
  <si>
    <t>Clavo Dulce</t>
  </si>
  <si>
    <t>Clavo Remachador</t>
  </si>
  <si>
    <t>Control de presión</t>
  </si>
  <si>
    <t>Relay diablito</t>
  </si>
  <si>
    <t>Tarugos  plasticos Azules</t>
  </si>
  <si>
    <t>Tarugos  plasticos mamey</t>
  </si>
  <si>
    <t>Tarugos  plasticos verde</t>
  </si>
  <si>
    <t>Tornillos Tirafondo 1/8</t>
  </si>
  <si>
    <t>Tarugo de Plomo 5/16x1 1/2</t>
  </si>
  <si>
    <t>Tarugo de Plomo 5/8 3/8</t>
  </si>
  <si>
    <t>Tuerca de 1/2</t>
  </si>
  <si>
    <t>Tuerca de aire Acondicionado</t>
  </si>
  <si>
    <t>Tyrat 100/1 10 pulgadas</t>
  </si>
  <si>
    <t>Mecha pared 5/32</t>
  </si>
  <si>
    <t>Talonario de Notificación del COBA</t>
  </si>
  <si>
    <t>Cloro Desinfectante</t>
  </si>
  <si>
    <t>GALON</t>
  </si>
  <si>
    <t>FARDO</t>
  </si>
  <si>
    <t>Guantes Latex 100/1 S</t>
  </si>
  <si>
    <t>CAJA</t>
  </si>
  <si>
    <t>PAR</t>
  </si>
  <si>
    <t>Mascarillas 50/1</t>
  </si>
  <si>
    <t>Agua para  Batería 1 Gl.</t>
  </si>
  <si>
    <t>Banderas de Papel 25/1</t>
  </si>
  <si>
    <t>Etiquetas para Folders 200/1</t>
  </si>
  <si>
    <t>Felpas Negras</t>
  </si>
  <si>
    <t>Fichas Ralladas</t>
  </si>
  <si>
    <t>Folders 8 1/2X11</t>
  </si>
  <si>
    <t>Papel  Continuo 1h  1300 Hojas</t>
  </si>
  <si>
    <t>Papel  Continuo 1h  2600 Hojas</t>
  </si>
  <si>
    <t>RESMA</t>
  </si>
  <si>
    <t>Papel Continuo 3 h</t>
  </si>
  <si>
    <t>Papel Continuo de 4 hojas</t>
  </si>
  <si>
    <t xml:space="preserve">Recibo de Ingreso uso  Continuo </t>
  </si>
  <si>
    <t>Papel Impresora 2 hojas</t>
  </si>
  <si>
    <t>Papel Impresora 3 hojas</t>
  </si>
  <si>
    <t xml:space="preserve">Papel Sumadora </t>
  </si>
  <si>
    <t>Porta Clips</t>
  </si>
  <si>
    <t>Porta Tarjetas Pequeño</t>
  </si>
  <si>
    <t>Post-it Grandes 3x5</t>
  </si>
  <si>
    <t>Post-it Medianos 3x3</t>
  </si>
  <si>
    <t>Post-it pequeños 3x2</t>
  </si>
  <si>
    <t>Saca puntas Eléctrico</t>
  </si>
  <si>
    <t>Saca puntas manual</t>
  </si>
  <si>
    <t>Sobres Manila 10x13</t>
  </si>
  <si>
    <t>Sobres Manila 9x12</t>
  </si>
  <si>
    <t>Sobres Timbrados 500/1</t>
  </si>
  <si>
    <t>Cabezal Control de Armas</t>
  </si>
  <si>
    <t>Cables para telefono 25 Pies</t>
  </si>
  <si>
    <t>Cables para telefono 50 Pies</t>
  </si>
  <si>
    <t>Cintas para Maquinas Raibbon</t>
  </si>
  <si>
    <t>Clips para Carnet</t>
  </si>
  <si>
    <t>Mouse</t>
  </si>
  <si>
    <t>Print Ribbon YMCKT-KT 209</t>
  </si>
  <si>
    <t>Tarjeta para Carnet</t>
  </si>
  <si>
    <t>CARTUCHO HP D8J07A CIAN</t>
  </si>
  <si>
    <t>CARTUCHO HP D8J08A MAGENTA</t>
  </si>
  <si>
    <t>CARTUCHO HP C9424A (85) MAGENTA</t>
  </si>
  <si>
    <t>CARTUCHO HP C5016A (84) NEGRO</t>
  </si>
  <si>
    <t>Tóner HP CE311A CYAN</t>
  </si>
  <si>
    <t>Tóner HP Q7551A NEGRO</t>
  </si>
  <si>
    <t>Aceite de Transmisión 1/4</t>
  </si>
  <si>
    <t>Aceite Hidráulico 1/4</t>
  </si>
  <si>
    <t xml:space="preserve">Bombillos 12v 100w #9004 </t>
  </si>
  <si>
    <t xml:space="preserve">Bombillos 12v 100w #9006 </t>
  </si>
  <si>
    <t>Bombillos 24v #H4 75/70w (gris)</t>
  </si>
  <si>
    <t>Cable de unión de Batería</t>
  </si>
  <si>
    <t>Filtros de Aceite 90915-03006</t>
  </si>
  <si>
    <t>Filtros de Aceite C-321</t>
  </si>
  <si>
    <t>Filtros de Aceite HU7116/2x</t>
  </si>
  <si>
    <t>Filtros de aire 17220-POA-A00</t>
  </si>
  <si>
    <t>Filtros de aire 17801-74020</t>
  </si>
  <si>
    <t>Filtros de aire 17801-74040</t>
  </si>
  <si>
    <t>Filtros de aire A25503</t>
  </si>
  <si>
    <t>Filtros de aire AlF11943</t>
  </si>
  <si>
    <t>Filtros de aire 0C-010 HI</t>
  </si>
  <si>
    <t>Filtros de aire MD404847</t>
  </si>
  <si>
    <t>Filtros de aire MD404850</t>
  </si>
  <si>
    <t>Filtros de aire ODYSSEY99-04</t>
  </si>
  <si>
    <t>Filtros de Gasolina 23390-0L010</t>
  </si>
  <si>
    <t>Filtros de Gasolina BFC-407</t>
  </si>
  <si>
    <t>Fusibles de 10</t>
  </si>
  <si>
    <t>Fusibles de 15</t>
  </si>
  <si>
    <t>Fusibles de 25</t>
  </si>
  <si>
    <t>Fusibles de 30</t>
  </si>
  <si>
    <t>Fusibles de 5</t>
  </si>
  <si>
    <t>Tensor de Correa</t>
  </si>
  <si>
    <t>Banda de Freno SD823-7696  4/1</t>
  </si>
  <si>
    <t>Banda de Freno SD741-7611  4/1</t>
  </si>
  <si>
    <t>Banda de Freno SD923-7824  4/1</t>
  </si>
  <si>
    <t>Banda de Freno SD465-7345   4/1</t>
  </si>
  <si>
    <t>Banda de Freno SD906-7785  4/1</t>
  </si>
  <si>
    <t>Banda de Freno B-S-627   4/1</t>
  </si>
  <si>
    <t>Banda de Freno 7483-MD602-KSI  4/1</t>
  </si>
  <si>
    <t>Banda de Freno B-5-587  4/4</t>
  </si>
  <si>
    <t>Banda de Freno CS-6712   4/1</t>
  </si>
  <si>
    <t>Banda de Freno SM 3241  4/1</t>
  </si>
  <si>
    <t>Ministerio de Interior y Policía</t>
  </si>
  <si>
    <t xml:space="preserve">Bienes de Consumo en Almacén </t>
  </si>
  <si>
    <t>No.</t>
  </si>
  <si>
    <t>Código Institucional</t>
  </si>
  <si>
    <t xml:space="preserve">Descripción </t>
  </si>
  <si>
    <t>Unidad de Medida</t>
  </si>
  <si>
    <t>Costo Unitario en RD$</t>
  </si>
  <si>
    <t>Valor en RD$</t>
  </si>
  <si>
    <t>000390</t>
  </si>
  <si>
    <t>000394</t>
  </si>
  <si>
    <t>000396</t>
  </si>
  <si>
    <t>000139</t>
  </si>
  <si>
    <t>000143</t>
  </si>
  <si>
    <t>000144</t>
  </si>
  <si>
    <t>000146</t>
  </si>
  <si>
    <t>000147</t>
  </si>
  <si>
    <t>000150</t>
  </si>
  <si>
    <t>000151</t>
  </si>
  <si>
    <t>000152</t>
  </si>
  <si>
    <t>000154</t>
  </si>
  <si>
    <t>000157</t>
  </si>
  <si>
    <t>000163</t>
  </si>
  <si>
    <t>000164</t>
  </si>
  <si>
    <t>000165</t>
  </si>
  <si>
    <t>000167</t>
  </si>
  <si>
    <t>000168</t>
  </si>
  <si>
    <t>000169</t>
  </si>
  <si>
    <t>000170</t>
  </si>
  <si>
    <t>000171</t>
  </si>
  <si>
    <t>000172</t>
  </si>
  <si>
    <t>000173</t>
  </si>
  <si>
    <t>000174</t>
  </si>
  <si>
    <t>000176</t>
  </si>
  <si>
    <t>000185</t>
  </si>
  <si>
    <t>000187</t>
  </si>
  <si>
    <t>000189</t>
  </si>
  <si>
    <t>000190</t>
  </si>
  <si>
    <t>000191</t>
  </si>
  <si>
    <t>000192</t>
  </si>
  <si>
    <t>000193</t>
  </si>
  <si>
    <t>000195</t>
  </si>
  <si>
    <t>000197</t>
  </si>
  <si>
    <t>000198</t>
  </si>
  <si>
    <t>000202</t>
  </si>
  <si>
    <t>000203</t>
  </si>
  <si>
    <t>000206</t>
  </si>
  <si>
    <t>000207</t>
  </si>
  <si>
    <t>000208</t>
  </si>
  <si>
    <t>000209</t>
  </si>
  <si>
    <t>000210</t>
  </si>
  <si>
    <t>000214</t>
  </si>
  <si>
    <t>000232</t>
  </si>
  <si>
    <t>000476</t>
  </si>
  <si>
    <t>000003</t>
  </si>
  <si>
    <t>000009</t>
  </si>
  <si>
    <t>000010</t>
  </si>
  <si>
    <t>000012</t>
  </si>
  <si>
    <t>000014</t>
  </si>
  <si>
    <t>000015</t>
  </si>
  <si>
    <t>000018</t>
  </si>
  <si>
    <t>000019</t>
  </si>
  <si>
    <t>000410</t>
  </si>
  <si>
    <t>000025</t>
  </si>
  <si>
    <t>000029</t>
  </si>
  <si>
    <t>000030</t>
  </si>
  <si>
    <t>000044</t>
  </si>
  <si>
    <t>000059</t>
  </si>
  <si>
    <t>000061</t>
  </si>
  <si>
    <t>000063</t>
  </si>
  <si>
    <t>000065</t>
  </si>
  <si>
    <t>000067</t>
  </si>
  <si>
    <t>000068</t>
  </si>
  <si>
    <t>000069</t>
  </si>
  <si>
    <t>000071</t>
  </si>
  <si>
    <t>000076</t>
  </si>
  <si>
    <t>000078</t>
  </si>
  <si>
    <t>000086</t>
  </si>
  <si>
    <t>000094</t>
  </si>
  <si>
    <t>000095</t>
  </si>
  <si>
    <t>000102</t>
  </si>
  <si>
    <t>000103</t>
  </si>
  <si>
    <t>000104</t>
  </si>
  <si>
    <t>000105</t>
  </si>
  <si>
    <t>000106</t>
  </si>
  <si>
    <t>000107</t>
  </si>
  <si>
    <t>000112</t>
  </si>
  <si>
    <t>000113</t>
  </si>
  <si>
    <t>000114</t>
  </si>
  <si>
    <t>000115</t>
  </si>
  <si>
    <t>000116</t>
  </si>
  <si>
    <t>000118</t>
  </si>
  <si>
    <t>000119</t>
  </si>
  <si>
    <t>000120</t>
  </si>
  <si>
    <t>000122</t>
  </si>
  <si>
    <t>000124</t>
  </si>
  <si>
    <t>000125</t>
  </si>
  <si>
    <t>000128</t>
  </si>
  <si>
    <t>000129</t>
  </si>
  <si>
    <t>000130</t>
  </si>
  <si>
    <t>000131</t>
  </si>
  <si>
    <t>000132</t>
  </si>
  <si>
    <t>000133</t>
  </si>
  <si>
    <t>000134</t>
  </si>
  <si>
    <t>000137</t>
  </si>
  <si>
    <t>000138</t>
  </si>
  <si>
    <t>000156</t>
  </si>
  <si>
    <t>000444</t>
  </si>
  <si>
    <t>000542</t>
  </si>
  <si>
    <t>000296</t>
  </si>
  <si>
    <t>000297</t>
  </si>
  <si>
    <t>000298</t>
  </si>
  <si>
    <t>000299</t>
  </si>
  <si>
    <t>000301</t>
  </si>
  <si>
    <t>000302</t>
  </si>
  <si>
    <t>000304</t>
  </si>
  <si>
    <t>000306</t>
  </si>
  <si>
    <t>000307</t>
  </si>
  <si>
    <t>000308</t>
  </si>
  <si>
    <t>000309</t>
  </si>
  <si>
    <t>000310</t>
  </si>
  <si>
    <t>000311</t>
  </si>
  <si>
    <t>000312</t>
  </si>
  <si>
    <t>000313</t>
  </si>
  <si>
    <t>000314</t>
  </si>
  <si>
    <t>000315</t>
  </si>
  <si>
    <t>000316</t>
  </si>
  <si>
    <t>000317</t>
  </si>
  <si>
    <t>000319</t>
  </si>
  <si>
    <t>000320</t>
  </si>
  <si>
    <t>000321</t>
  </si>
  <si>
    <t>000322</t>
  </si>
  <si>
    <t>000323</t>
  </si>
  <si>
    <t>000324</t>
  </si>
  <si>
    <t>000326</t>
  </si>
  <si>
    <t>000327</t>
  </si>
  <si>
    <t>000328</t>
  </si>
  <si>
    <t>000329</t>
  </si>
  <si>
    <t>000330</t>
  </si>
  <si>
    <t>000331</t>
  </si>
  <si>
    <t>000332</t>
  </si>
  <si>
    <t>000333</t>
  </si>
  <si>
    <t>000334</t>
  </si>
  <si>
    <t>000335</t>
  </si>
  <si>
    <t>000336</t>
  </si>
  <si>
    <t>000337</t>
  </si>
  <si>
    <t>000338</t>
  </si>
  <si>
    <t>000339</t>
  </si>
  <si>
    <t>000340</t>
  </si>
  <si>
    <t>000341</t>
  </si>
  <si>
    <t>000344</t>
  </si>
  <si>
    <t>000345</t>
  </si>
  <si>
    <t>000346</t>
  </si>
  <si>
    <t>000347</t>
  </si>
  <si>
    <t>000349</t>
  </si>
  <si>
    <t>000350</t>
  </si>
  <si>
    <t>000351</t>
  </si>
  <si>
    <t>000352</t>
  </si>
  <si>
    <t>000353</t>
  </si>
  <si>
    <t>000354</t>
  </si>
  <si>
    <t>000355</t>
  </si>
  <si>
    <t>000356</t>
  </si>
  <si>
    <t>000357</t>
  </si>
  <si>
    <t>000358</t>
  </si>
  <si>
    <t>000359</t>
  </si>
  <si>
    <t>000360</t>
  </si>
  <si>
    <t>000365</t>
  </si>
  <si>
    <t>000366</t>
  </si>
  <si>
    <t>000367</t>
  </si>
  <si>
    <t>000368</t>
  </si>
  <si>
    <t>000369</t>
  </si>
  <si>
    <t>000370</t>
  </si>
  <si>
    <t>000371</t>
  </si>
  <si>
    <t>000372</t>
  </si>
  <si>
    <t>000373</t>
  </si>
  <si>
    <t>000374</t>
  </si>
  <si>
    <t>000375</t>
  </si>
  <si>
    <t>000376</t>
  </si>
  <si>
    <t>000377</t>
  </si>
  <si>
    <t>000379</t>
  </si>
  <si>
    <t>000380</t>
  </si>
  <si>
    <t>000381</t>
  </si>
  <si>
    <t>000382</t>
  </si>
  <si>
    <t>000383</t>
  </si>
  <si>
    <t>000384</t>
  </si>
  <si>
    <t>000387</t>
  </si>
  <si>
    <t>000388</t>
  </si>
  <si>
    <t>000389</t>
  </si>
  <si>
    <t>000492</t>
  </si>
  <si>
    <t>000493</t>
  </si>
  <si>
    <t>000494</t>
  </si>
  <si>
    <t>000495</t>
  </si>
  <si>
    <t>000496</t>
  </si>
  <si>
    <t>000497</t>
  </si>
  <si>
    <t>000498</t>
  </si>
  <si>
    <t>000504</t>
  </si>
  <si>
    <t>000505</t>
  </si>
  <si>
    <t>000737</t>
  </si>
  <si>
    <t>000740</t>
  </si>
  <si>
    <t>000741</t>
  </si>
  <si>
    <t>000742</t>
  </si>
  <si>
    <t>000743</t>
  </si>
  <si>
    <t>000744</t>
  </si>
  <si>
    <t>000223</t>
  </si>
  <si>
    <t>000224</t>
  </si>
  <si>
    <t>000228</t>
  </si>
  <si>
    <t>000230</t>
  </si>
  <si>
    <t>000231</t>
  </si>
  <si>
    <t>000233</t>
  </si>
  <si>
    <t>000234</t>
  </si>
  <si>
    <t>000235</t>
  </si>
  <si>
    <t>000236</t>
  </si>
  <si>
    <t>000237</t>
  </si>
  <si>
    <t>000238</t>
  </si>
  <si>
    <t>000240</t>
  </si>
  <si>
    <t>000241</t>
  </si>
  <si>
    <t>000243</t>
  </si>
  <si>
    <t>000247</t>
  </si>
  <si>
    <t>000248</t>
  </si>
  <si>
    <t>000249</t>
  </si>
  <si>
    <t>000252</t>
  </si>
  <si>
    <t>000253</t>
  </si>
  <si>
    <t>000254</t>
  </si>
  <si>
    <t>000255</t>
  </si>
  <si>
    <t>000256</t>
  </si>
  <si>
    <t>000257</t>
  </si>
  <si>
    <t>000258</t>
  </si>
  <si>
    <t>000259</t>
  </si>
  <si>
    <t>000260</t>
  </si>
  <si>
    <t>000261</t>
  </si>
  <si>
    <t>000262</t>
  </si>
  <si>
    <t>000263</t>
  </si>
  <si>
    <t>000264</t>
  </si>
  <si>
    <t>000266</t>
  </si>
  <si>
    <t>000267</t>
  </si>
  <si>
    <t>000268</t>
  </si>
  <si>
    <t>000269</t>
  </si>
  <si>
    <t>000271</t>
  </si>
  <si>
    <t>000272</t>
  </si>
  <si>
    <t>000273</t>
  </si>
  <si>
    <t>000280</t>
  </si>
  <si>
    <t>000281</t>
  </si>
  <si>
    <t>000282</t>
  </si>
  <si>
    <t>000283</t>
  </si>
  <si>
    <t>000284</t>
  </si>
  <si>
    <t>000285</t>
  </si>
  <si>
    <t>000286</t>
  </si>
  <si>
    <t>000287</t>
  </si>
  <si>
    <t>000288</t>
  </si>
  <si>
    <t>000289</t>
  </si>
  <si>
    <t>000290</t>
  </si>
  <si>
    <t>000291</t>
  </si>
  <si>
    <t>000293</t>
  </si>
  <si>
    <t>000294</t>
  </si>
  <si>
    <t>000749</t>
  </si>
  <si>
    <t>Contactor 50 Amp  Vol   Coil  24V</t>
  </si>
  <si>
    <t>Capacitor Marcha 55MFD  370V</t>
  </si>
  <si>
    <t>Capacitor Marcha 40MFD 370V/440V</t>
  </si>
  <si>
    <t>Filtro de Linea para Aire de 10 Toneladas Soldable</t>
  </si>
  <si>
    <t>Fan Motor de 1/4 HP a 220V 1075 RPM de un solo Eje</t>
  </si>
  <si>
    <t xml:space="preserve">Fan Motor de 1/2 HP 220V a 1075 RPM </t>
  </si>
  <si>
    <t>Capacitor 45 MFD de marcha</t>
  </si>
  <si>
    <t>Aceite DE X12</t>
  </si>
  <si>
    <t>Fan Motor de 1/8 de Doble Eje 220V a 1350 A1500RPM</t>
  </si>
  <si>
    <t>Fan Motor de 1/5HP 220V a 1075RPM</t>
  </si>
  <si>
    <t>Fan Motor de 1/3 220V a 1075RPM</t>
  </si>
  <si>
    <t>Fan Motor para Aire 18,000BTU 220V a 1075RPM</t>
  </si>
  <si>
    <t>Fan Motor de 1/6HP 220V a 1075RPM</t>
  </si>
  <si>
    <t>Varilla Bronce para Soldadura</t>
  </si>
  <si>
    <t>Rollo de Tubería de Cobre de 3/8 de 50 pie de largo</t>
  </si>
  <si>
    <t>Vascocel para tubería de 1/2 Estandar</t>
  </si>
  <si>
    <t>Vascocel para tubería de 5/8 Estandar</t>
  </si>
  <si>
    <t>Vascocel para tubería de 7/8 Estandar</t>
  </si>
  <si>
    <t>Rollo de Tubería de Cobre de 1/2 de 50 pie de largo</t>
  </si>
  <si>
    <t>Rollo de Tubería de Cobre de 1/4 de 50 pie de largo</t>
  </si>
  <si>
    <t>Rollo de Tubería de Cobre de 5/8 de 50 pie de largo</t>
  </si>
  <si>
    <t>Cemento Blanco</t>
  </si>
  <si>
    <t>Capacitor de 10 MFD de marcha</t>
  </si>
  <si>
    <t>Capacitor de 02 MFD de marcha</t>
  </si>
  <si>
    <t>Capacitor de 03 MFD de marcha</t>
  </si>
  <si>
    <t>Capacitor de 35 MFD de marcha</t>
  </si>
  <si>
    <t>Capacitor de 05 MFD de marcha</t>
  </si>
  <si>
    <t>Transformadores de 220 a 24 Voltios</t>
  </si>
  <si>
    <t>Contactor de 30 Amperios 220V, Coil 24V</t>
  </si>
  <si>
    <t>Overload de 1/6 de 110V</t>
  </si>
  <si>
    <t>Overload de 1/12 de 110V</t>
  </si>
  <si>
    <t>Relay Diablitos, 110V</t>
  </si>
  <si>
    <t>Termostato Ambiental de buena calidad</t>
  </si>
  <si>
    <t>Abanico Universal para nevera nofro 110V</t>
  </si>
  <si>
    <t>Valvula de Servicio de 1/4</t>
  </si>
  <si>
    <t>Valvula de Alta presión Standar para Aire Acondicionado</t>
  </si>
  <si>
    <t>Valvula de Baja presión Standar para Aire Acondicionado</t>
  </si>
  <si>
    <t>Contactor de 60 Amperios, Coil 24V</t>
  </si>
  <si>
    <t>Aceite 134, para Nevera</t>
  </si>
  <si>
    <t>Compresor de 3 Toneladas 220V Monof., Rotativo</t>
  </si>
  <si>
    <t>Compresor de 4 Toneladas 220V Monof., Rotativo</t>
  </si>
  <si>
    <t>Compresor de 2 Toneladas 220V Monof., Rotativo</t>
  </si>
  <si>
    <t>Compresor de 1/6avo. Toneladas 110V Monofásico</t>
  </si>
  <si>
    <t>Compresor de 7.5 Toneladas 3 fases (Trafico)</t>
  </si>
  <si>
    <t>Filtro de linea de 3 Toneladas Soldable</t>
  </si>
  <si>
    <t>Contactor de 40 Amperios 220V, Coil 24V</t>
  </si>
  <si>
    <t>Time Delay de 110V</t>
  </si>
  <si>
    <t>Timer para Nevera 110V</t>
  </si>
  <si>
    <t>Cinta Dutey Diametro de 3 Pulgadas</t>
  </si>
  <si>
    <t>Tanque de Freon 134 de 30 libras</t>
  </si>
  <si>
    <t>Tanque de Freon 11 para limpieza</t>
  </si>
  <si>
    <t>Rollo de Tubería de Cobre de 7/8 de 50 pie de largo</t>
  </si>
  <si>
    <t>Compresor de 5 Toneladas 220V Monof. Rotativo</t>
  </si>
  <si>
    <t>Filtro Soldable para Nevera</t>
  </si>
  <si>
    <t>000465</t>
  </si>
  <si>
    <t>000467</t>
  </si>
  <si>
    <t>000474</t>
  </si>
  <si>
    <t>000475</t>
  </si>
  <si>
    <t>000605</t>
  </si>
  <si>
    <t>000606</t>
  </si>
  <si>
    <t>000607</t>
  </si>
  <si>
    <t>000825</t>
  </si>
  <si>
    <t>000827</t>
  </si>
  <si>
    <t>000828</t>
  </si>
  <si>
    <t>000830</t>
  </si>
  <si>
    <t>000831</t>
  </si>
  <si>
    <t>000832</t>
  </si>
  <si>
    <t>000835</t>
  </si>
  <si>
    <t>000836</t>
  </si>
  <si>
    <t>000837</t>
  </si>
  <si>
    <t>000838</t>
  </si>
  <si>
    <t>000839</t>
  </si>
  <si>
    <t>000840</t>
  </si>
  <si>
    <t>000841</t>
  </si>
  <si>
    <t>000842</t>
  </si>
  <si>
    <t>000843</t>
  </si>
  <si>
    <t>000844</t>
  </si>
  <si>
    <t>000845</t>
  </si>
  <si>
    <t>000846</t>
  </si>
  <si>
    <t>000847</t>
  </si>
  <si>
    <t>000848</t>
  </si>
  <si>
    <t>000849</t>
  </si>
  <si>
    <t>000850</t>
  </si>
  <si>
    <t>000851</t>
  </si>
  <si>
    <t>000852</t>
  </si>
  <si>
    <t>000853</t>
  </si>
  <si>
    <t>000854</t>
  </si>
  <si>
    <t>000856</t>
  </si>
  <si>
    <t>000857</t>
  </si>
  <si>
    <t>000858</t>
  </si>
  <si>
    <t>000860</t>
  </si>
  <si>
    <t>000861</t>
  </si>
  <si>
    <t>000862</t>
  </si>
  <si>
    <t>000863</t>
  </si>
  <si>
    <t>000864</t>
  </si>
  <si>
    <t>000866</t>
  </si>
  <si>
    <t>000868</t>
  </si>
  <si>
    <t>000869</t>
  </si>
  <si>
    <t>000871</t>
  </si>
  <si>
    <t>000872</t>
  </si>
  <si>
    <t>000873</t>
  </si>
  <si>
    <t>000874</t>
  </si>
  <si>
    <t>000875</t>
  </si>
  <si>
    <t>000876</t>
  </si>
  <si>
    <t>000877</t>
  </si>
  <si>
    <t>000878</t>
  </si>
  <si>
    <t>000879</t>
  </si>
  <si>
    <t>Filtro de Linea de 5 Toneladas Soldable</t>
  </si>
  <si>
    <t>Cepillo de pared</t>
  </si>
  <si>
    <t>ROLLO</t>
  </si>
  <si>
    <t>000001</t>
  </si>
  <si>
    <t>000004</t>
  </si>
  <si>
    <t>000008</t>
  </si>
  <si>
    <t>000017</t>
  </si>
  <si>
    <t>000022</t>
  </si>
  <si>
    <t>000557</t>
  </si>
  <si>
    <t>000599</t>
  </si>
  <si>
    <t>Marcia Ogando</t>
  </si>
  <si>
    <t>Alambre de 8 Negro (Pie)</t>
  </si>
  <si>
    <t>Alambre de 8 Rojo (Pie)</t>
  </si>
  <si>
    <t>Arandelas Grandes</t>
  </si>
  <si>
    <t>Arandelas Pequeñas</t>
  </si>
  <si>
    <t>Brakers 80 amp</t>
  </si>
  <si>
    <t>Brakers 100 amp</t>
  </si>
  <si>
    <t>Brakers 40 amp</t>
  </si>
  <si>
    <t>Cabezas de Extensiones electricas de entrada</t>
  </si>
  <si>
    <t>Cabezas de Extensiones electricas de salida</t>
  </si>
  <si>
    <t>Cajas de Breaker de 2 Breaker</t>
  </si>
  <si>
    <t>Coil 208-220 (Fuente)</t>
  </si>
  <si>
    <t>Conectores recto de 1/2</t>
  </si>
  <si>
    <t>Conectors recto de 3/4</t>
  </si>
  <si>
    <t>Curvas de tuberias electricas</t>
  </si>
  <si>
    <t>Enchufes L5-20 30p</t>
  </si>
  <si>
    <t>Socalos de Goma</t>
  </si>
  <si>
    <t>Tapas de Tomacorrientes</t>
  </si>
  <si>
    <t>Tornillo Tirafondo  de 1 1/2</t>
  </si>
  <si>
    <t>Tornillos de 8 diametro con arandela</t>
  </si>
  <si>
    <t>Tuerca y tornillos 13 Carruaje</t>
  </si>
  <si>
    <t>Valvulas de Presión de aire</t>
  </si>
  <si>
    <t>Atomizador</t>
  </si>
  <si>
    <t>Escobas Plasticas</t>
  </si>
  <si>
    <t>Brillo Verde de Fregar</t>
  </si>
  <si>
    <t>Brillo Esponja de Fregar</t>
  </si>
  <si>
    <t>Guantes para limpiar Latex 100/1 S,M,L</t>
  </si>
  <si>
    <t>Jabón Liquido para manos</t>
  </si>
  <si>
    <t>Jabón Liquido Lavaplatos</t>
  </si>
  <si>
    <t>Limpiador en Espuma</t>
  </si>
  <si>
    <t>Lanilla (18")</t>
  </si>
  <si>
    <t>Suaper No. 24 con palo</t>
  </si>
  <si>
    <t>Servilleta 500/1</t>
  </si>
  <si>
    <t>Almohadillas para sello</t>
  </si>
  <si>
    <t>Banderas en tela 1 1/2 yardas</t>
  </si>
  <si>
    <t>Cintas para Sumadora</t>
  </si>
  <si>
    <t>Cover p/encuadernar Plastico (par)</t>
  </si>
  <si>
    <t>Espirales de 1 pulgadas</t>
  </si>
  <si>
    <t>Espirales de 18 mm</t>
  </si>
  <si>
    <t>Espirales de 2 pulgadas</t>
  </si>
  <si>
    <t>Folders Institucional 9x11 1/2 Satinado</t>
  </si>
  <si>
    <t>Sobres Institucionales Manila 9x12</t>
  </si>
  <si>
    <t>Ganchos Mixtos</t>
  </si>
  <si>
    <t>Grapadoras Industrial</t>
  </si>
  <si>
    <t>Libros Record</t>
  </si>
  <si>
    <t>Perforadoras 2 Hoyos</t>
  </si>
  <si>
    <t>Perforadoras 3 Hoyos</t>
  </si>
  <si>
    <t>Pilas Grande Tipo D</t>
  </si>
  <si>
    <t>Reglas Plástica 12"</t>
  </si>
  <si>
    <t>Talonarios caja chica Administrativo</t>
  </si>
  <si>
    <t>Talonarios caja chica Despacho</t>
  </si>
  <si>
    <t>Talonarios de Caja Regularización</t>
  </si>
  <si>
    <t>Talonarios de Caja Transportación</t>
  </si>
  <si>
    <t>Tinta para Almohadillas (Gotero)</t>
  </si>
  <si>
    <t xml:space="preserve">Cables Auricular para telefono </t>
  </si>
  <si>
    <t>CARTUCHO HP D8J10A NEGRO</t>
  </si>
  <si>
    <t>CARTUCHO HP D8J09A AMARILLO</t>
  </si>
  <si>
    <t>CARTUCHO HP  C9351AL (21) NEGRO</t>
  </si>
  <si>
    <t>Toner HP CB8543X NEGRO</t>
  </si>
  <si>
    <t>Tóner CB255A Everprint Negro</t>
  </si>
  <si>
    <t>Tóner CC364A FALCON  Negro</t>
  </si>
  <si>
    <t>Tóner HP CE312A AMARILLO</t>
  </si>
  <si>
    <t>Tóner HP Q5949 NEGRO</t>
  </si>
  <si>
    <t>Tóner HP Q6511A NEGRO</t>
  </si>
  <si>
    <t>Tóner HP Q7553A NEGRO</t>
  </si>
  <si>
    <t>Tóner CN 051A</t>
  </si>
  <si>
    <t>Bombillos 12v 100w #9005 azul</t>
  </si>
  <si>
    <t xml:space="preserve">Bombillos 12v  2 contactos </t>
  </si>
  <si>
    <t xml:space="preserve">Bombillos 12v  1 contacto </t>
  </si>
  <si>
    <t xml:space="preserve">Bombillos 24v 1 contacto </t>
  </si>
  <si>
    <t>Bombillos 24v 2 contactos</t>
  </si>
  <si>
    <t>Bujias Tallo Corto</t>
  </si>
  <si>
    <t>Cabezotes para Batería</t>
  </si>
  <si>
    <t>Filtro de Gasolina DF9101</t>
  </si>
  <si>
    <t>Filtros de Gasolina MC0807J-1</t>
  </si>
  <si>
    <t>Filtros de Gasolina MQT1003</t>
  </si>
  <si>
    <t>Garrafones para Combustibles de 5 Gls.</t>
  </si>
  <si>
    <t>ACTIVOS</t>
  </si>
  <si>
    <t>Total</t>
  </si>
  <si>
    <t>Total Gral.</t>
  </si>
  <si>
    <t>Tapas de Salida Eléctrica</t>
  </si>
  <si>
    <t>000002</t>
  </si>
  <si>
    <t>000007</t>
  </si>
  <si>
    <t>000011</t>
  </si>
  <si>
    <t>000013</t>
  </si>
  <si>
    <t>000792</t>
  </si>
  <si>
    <t>000023</t>
  </si>
  <si>
    <t>000522</t>
  </si>
  <si>
    <t>000096</t>
  </si>
  <si>
    <t>000097</t>
  </si>
  <si>
    <t>000378</t>
  </si>
  <si>
    <t>000461</t>
  </si>
  <si>
    <t>000908</t>
  </si>
  <si>
    <t>2.3.6.3</t>
  </si>
  <si>
    <t>01</t>
  </si>
  <si>
    <t>2.3.1.1</t>
  </si>
  <si>
    <t>2.3.5.5</t>
  </si>
  <si>
    <t>2.3.9.6</t>
  </si>
  <si>
    <t>2.3.7.2</t>
  </si>
  <si>
    <t>03</t>
  </si>
  <si>
    <t>2.3.9.1</t>
  </si>
  <si>
    <t>2.3.2.1</t>
  </si>
  <si>
    <t>2.3.3.2</t>
  </si>
  <si>
    <t>2.3.7.1</t>
  </si>
  <si>
    <t>05</t>
  </si>
  <si>
    <t>06</t>
  </si>
  <si>
    <t>04</t>
  </si>
  <si>
    <t>2.3.9.9</t>
  </si>
  <si>
    <t>2.3.6.4</t>
  </si>
  <si>
    <t>2.3.9.8</t>
  </si>
  <si>
    <t>2.3.2.2</t>
  </si>
  <si>
    <t>2.3.9.2</t>
  </si>
  <si>
    <t>2.3.3.3</t>
  </si>
  <si>
    <t>2.6.1.9</t>
  </si>
  <si>
    <t>2.6.5.4</t>
  </si>
  <si>
    <t>Subcuenta</t>
  </si>
  <si>
    <t>Auxiliar</t>
  </si>
  <si>
    <t>PIE</t>
  </si>
  <si>
    <t>Regleta de 6 entradas</t>
  </si>
  <si>
    <t>000184</t>
  </si>
  <si>
    <t>Tanque Refregerante Freon 22  30L</t>
  </si>
  <si>
    <t>000188</t>
  </si>
  <si>
    <t>Transformadores Eléctricos de 32watts</t>
  </si>
  <si>
    <t>000201</t>
  </si>
  <si>
    <t>Alambre de 10 Rojo (Pie)</t>
  </si>
  <si>
    <t>Alambre de 10 Verde (Pie)</t>
  </si>
  <si>
    <t>000415</t>
  </si>
  <si>
    <t>000416</t>
  </si>
  <si>
    <t>Palita Recogedora de Basura</t>
  </si>
  <si>
    <t>Archivo Acordeón</t>
  </si>
  <si>
    <t>000024</t>
  </si>
  <si>
    <t>Bandejas de escritorio en metal</t>
  </si>
  <si>
    <t>000028</t>
  </si>
  <si>
    <t>Cinta  Adhesiva en una cara Transparente 48mm x 100 (Empaque)</t>
  </si>
  <si>
    <t xml:space="preserve">Cinta  Adhesiva en una cara Transparente 3/4x1296 </t>
  </si>
  <si>
    <t>000042</t>
  </si>
  <si>
    <t>000043</t>
  </si>
  <si>
    <t>Cover p/encuadernar Amarillo (par)</t>
  </si>
  <si>
    <t>000543</t>
  </si>
  <si>
    <t>Cover p/encuadernar Azul (par)</t>
  </si>
  <si>
    <t>000544</t>
  </si>
  <si>
    <t>Clips Billeteros Grandes 51mm</t>
  </si>
  <si>
    <t>Clips Billeteros 32mm (12/1) (Medianos)</t>
  </si>
  <si>
    <t>Clips Billeteros 19mm (12/1) (Pequeños)</t>
  </si>
  <si>
    <t>Clips Niquelados 50mm 100/1 (Jumbo)</t>
  </si>
  <si>
    <t>000045</t>
  </si>
  <si>
    <t>000046</t>
  </si>
  <si>
    <t>000047</t>
  </si>
  <si>
    <t>000048</t>
  </si>
  <si>
    <t>Dispensadores de Cinta</t>
  </si>
  <si>
    <t>000058</t>
  </si>
  <si>
    <t>Espiral de 8mm</t>
  </si>
  <si>
    <t>Espiral 12mm</t>
  </si>
  <si>
    <t>Espiral  14mm.</t>
  </si>
  <si>
    <t>000976</t>
  </si>
  <si>
    <t>000977</t>
  </si>
  <si>
    <t>000978</t>
  </si>
  <si>
    <t>Espirales de 16 mm</t>
  </si>
  <si>
    <t>000060</t>
  </si>
  <si>
    <t xml:space="preserve">Grapas  Estandar Punta Cinceladas  26/6 (5000/1) </t>
  </si>
  <si>
    <t>000077</t>
  </si>
  <si>
    <t>001054</t>
  </si>
  <si>
    <t>Grapas de 1/4 6mm 1000/1</t>
  </si>
  <si>
    <t>Lapiceros con Cuerpo Plástico, Tinta Azul</t>
  </si>
  <si>
    <t>Lapiceros con Cuerpo Plástico, Tinta  negra</t>
  </si>
  <si>
    <t>Libreta de Papel Bond Rayada, Bca. 8 1/12x11"</t>
  </si>
  <si>
    <t>Libreta de Papel Bond  Rayada Bca. 5x8"</t>
  </si>
  <si>
    <t>000080</t>
  </si>
  <si>
    <t>000081</t>
  </si>
  <si>
    <t>000083</t>
  </si>
  <si>
    <t>000084</t>
  </si>
  <si>
    <t>Resaltador Amarillo</t>
  </si>
  <si>
    <t>Resaltador Azul</t>
  </si>
  <si>
    <t>Marcador Negro</t>
  </si>
  <si>
    <t>Marcador Rojo</t>
  </si>
  <si>
    <t>000087</t>
  </si>
  <si>
    <t>000089</t>
  </si>
  <si>
    <t>000090</t>
  </si>
  <si>
    <t>000091</t>
  </si>
  <si>
    <t>Papel Bond 20,  8½x11"</t>
  </si>
  <si>
    <t>Papel Bond 20,  8½x14"</t>
  </si>
  <si>
    <t>000099</t>
  </si>
  <si>
    <t>000100</t>
  </si>
  <si>
    <t>2.3.3.1</t>
  </si>
  <si>
    <t>2.3.9.3</t>
  </si>
  <si>
    <t>2.3.3.6</t>
  </si>
  <si>
    <t>Papel Bond 8½x11 Amarillo</t>
  </si>
  <si>
    <t>Protectores de hojas 100/1</t>
  </si>
  <si>
    <t>000121</t>
  </si>
  <si>
    <t>Saca Grapas</t>
  </si>
  <si>
    <t>000123</t>
  </si>
  <si>
    <t>Cera para Contar</t>
  </si>
  <si>
    <t>000126</t>
  </si>
  <si>
    <t>Lapiceros con Cuerpo Plástico, Tinta Roja</t>
  </si>
  <si>
    <t>000487</t>
  </si>
  <si>
    <t xml:space="preserve">Carpeta Folders Satinados 8 1/2x11 25/1 (Varios Colores) </t>
  </si>
  <si>
    <t>000532</t>
  </si>
  <si>
    <t>Folders 8 1/2x11 Rojo</t>
  </si>
  <si>
    <t>Papel de Hilo Blanco 8 1/2x11</t>
  </si>
  <si>
    <t>Papel de Hilo Crema 8 1/2x11</t>
  </si>
  <si>
    <t>000638</t>
  </si>
  <si>
    <t>000639</t>
  </si>
  <si>
    <t>Marcadores Permanentes (Varios Colores)</t>
  </si>
  <si>
    <t>000758</t>
  </si>
  <si>
    <t>Porta Lápiz en metal</t>
  </si>
  <si>
    <t>Llavero Plástico</t>
  </si>
  <si>
    <t>Separadores de hojas con lenguetas plásticas 8½x11"</t>
  </si>
  <si>
    <t>001019</t>
  </si>
  <si>
    <t>001021</t>
  </si>
  <si>
    <t>001055</t>
  </si>
  <si>
    <t>DVD-R 80MN/700MB</t>
  </si>
  <si>
    <t>000303</t>
  </si>
  <si>
    <t>CARTUCHO HP C9423A (85) C  CIAN</t>
  </si>
  <si>
    <t>CD-R S/CARATURA</t>
  </si>
  <si>
    <t>001018</t>
  </si>
  <si>
    <t>Filtros de Aceite C-2906</t>
  </si>
  <si>
    <t>Alambre No. 19 blanco, neutro</t>
  </si>
  <si>
    <t>009100</t>
  </si>
  <si>
    <t>Carpeta Blanca C/Covers 5 argollas</t>
  </si>
  <si>
    <t>Folder partition rojo ladrillo de 6 div.</t>
  </si>
  <si>
    <t>Mechas para metal de 1/8 de acero</t>
  </si>
  <si>
    <t>Tornillos con tuercas de 1/8*2 pulgadas de largo</t>
  </si>
  <si>
    <t>000996</t>
  </si>
  <si>
    <t>000999</t>
  </si>
  <si>
    <t>416</t>
  </si>
  <si>
    <t>Tóner CE260A Everprit   NEGRO</t>
  </si>
  <si>
    <t>Tóner CE261A Everprit   CIAN</t>
  </si>
  <si>
    <t>Tóner CE262A Everprit    AMARILLO</t>
  </si>
  <si>
    <t>Tóner CE263A Everprit   MAGENTA</t>
  </si>
  <si>
    <t>Tóner FX8 UNITYPE NEGRO</t>
  </si>
  <si>
    <t>Tóner CB540A Everprit   NEGRO</t>
  </si>
  <si>
    <t>Tóner CB541A Everprit   CIAN</t>
  </si>
  <si>
    <t>Tóner CB542A Everprit   AMARILLO</t>
  </si>
  <si>
    <t>Tóner CB543A Everprit   MAGENTA</t>
  </si>
  <si>
    <t>Tóner CC364A Everprit   NEGRO</t>
  </si>
  <si>
    <t>Tóner FAL-321A FALCON   CIAN</t>
  </si>
  <si>
    <t>Tóner FAL-322A FALCON   AMARILLO</t>
  </si>
  <si>
    <t>Tóner FAL-323A FALCON   MAGENTA</t>
  </si>
  <si>
    <t>Tóner Q7553A Everprit   NEGRO</t>
  </si>
  <si>
    <t>Tóner Q5949A Everprit   NEGRO</t>
  </si>
  <si>
    <t>Tóner Q6511A Katun  NEGRO</t>
  </si>
  <si>
    <t>Tóner CB8543X Everprit  NEGRO</t>
  </si>
  <si>
    <t>Tóner CB436A Everprit    NEHRO</t>
  </si>
  <si>
    <t>Tóner CE310A Everprit    NERGO</t>
  </si>
  <si>
    <t>Tóner  CE260A HP   NEGRO</t>
  </si>
  <si>
    <t>Tóner  CE261A HP  CIAN</t>
  </si>
  <si>
    <t>Tóner  CE262A HP  AMARILLO</t>
  </si>
  <si>
    <t>Tóner  CE263A HP  MAGENTA</t>
  </si>
  <si>
    <t>Tóner  G910C DELL  NEGRO</t>
  </si>
  <si>
    <t>Tóner  G907C DELL  CIAN</t>
  </si>
  <si>
    <t>Tóner  G908C DELL MAGENTA</t>
  </si>
  <si>
    <t>Tóner  G909C DELL AMARILLO</t>
  </si>
  <si>
    <t>Tóner  CF320A HP NEGRO</t>
  </si>
  <si>
    <t>Tóner  CF321A HP CIAN</t>
  </si>
  <si>
    <t>Tóner  CF322A HP AMARILLO</t>
  </si>
  <si>
    <t>Tóner  CF323A HP MAGENTA</t>
  </si>
  <si>
    <t>Tóner CC532A HP AMARILLO</t>
  </si>
  <si>
    <t>Tóner CC533A HP MAGENTA</t>
  </si>
  <si>
    <t>Tóner T-2320 TOSHIBA NEGRO</t>
  </si>
  <si>
    <t>Tóner T-1640 TOSHIBA NEGRO</t>
  </si>
  <si>
    <t>Tóner GPR8 CANON NEGRO</t>
  </si>
  <si>
    <t>Tóner FX8  CANON  NEGRO</t>
  </si>
  <si>
    <t>Tóner 113X DELL NEGRO</t>
  </si>
  <si>
    <t>Tóner C233R DELL  NEGRO</t>
  </si>
  <si>
    <t>Tóner T-1200E TOSHIBA NEGRO</t>
  </si>
  <si>
    <t>Tóner T-1620 TOSHIBA NEGRO</t>
  </si>
  <si>
    <t>Tóner FX-890 CINTA EPSON NEGRO</t>
  </si>
  <si>
    <t>Tóner FX-2190 EPSON NEGRO</t>
  </si>
  <si>
    <t>Tóner 006R54 XEROX CIAN</t>
  </si>
  <si>
    <t>Tóner 006R53 XEROX NEGRO</t>
  </si>
  <si>
    <t>Tóner 006R55 XEROX MAGENTA</t>
  </si>
  <si>
    <t>Tóner FO-25ND SHARP NEGRO</t>
  </si>
  <si>
    <t>Tóner AR-450NT SHARP NEGRO</t>
  </si>
  <si>
    <t>Tóner 008R12904 XEROX FUSOR</t>
  </si>
  <si>
    <t>Tóner GPR6 CANON NEGRO</t>
  </si>
  <si>
    <t>Tóner Q5950A HP NEGRO</t>
  </si>
  <si>
    <t>Tóner Q5951AHP CIAN</t>
  </si>
  <si>
    <t>Tóner Q5952A HP AMARILLO</t>
  </si>
  <si>
    <t>Tóner Q9553A HP MAGENTA</t>
  </si>
  <si>
    <t>Tóner CE410AHP NEGRO</t>
  </si>
  <si>
    <t>Tóner CE411A HP CIAN</t>
  </si>
  <si>
    <t>Tóner CE412A HP AMARILLO</t>
  </si>
  <si>
    <t>Tóner CE413A HP MAGENTA</t>
  </si>
  <si>
    <t>Tóner CB435A HP NEGRO</t>
  </si>
  <si>
    <t>Tóner CE280A HP NEGRO</t>
  </si>
  <si>
    <t>Tóner CE255A HP NEGRO</t>
  </si>
  <si>
    <t>Tóner CF402A AMARILLO</t>
  </si>
  <si>
    <t>Tóner CC530A Everprint Negro</t>
  </si>
  <si>
    <t>Tóner CC531A Everprint Cyan</t>
  </si>
  <si>
    <t>Tóner CC532A Everprint Amarillo</t>
  </si>
  <si>
    <t>Tóner CC533A Everprint Magenta</t>
  </si>
  <si>
    <t>Tóner CE311A Everprint Cyan</t>
  </si>
  <si>
    <t>Tóner CE312A Everprint Amarillo</t>
  </si>
  <si>
    <t>Tóner CE313A Everprint Magenta</t>
  </si>
  <si>
    <t>CARTUCHO HP-H22XL  (22)  HP</t>
  </si>
  <si>
    <t>000987</t>
  </si>
  <si>
    <t>000988</t>
  </si>
  <si>
    <t>000826</t>
  </si>
  <si>
    <t>2</t>
  </si>
  <si>
    <t>5</t>
  </si>
  <si>
    <t>6</t>
  </si>
  <si>
    <t>9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</si>
  <si>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</si>
  <si>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</si>
  <si>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</si>
  <si>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</si>
  <si>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</si>
  <si>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</si>
  <si>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</si>
  <si>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</si>
  <si>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</si>
  <si>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</si>
  <si>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</si>
  <si>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</si>
  <si>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</si>
  <si>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</si>
  <si>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</si>
  <si>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</si>
  <si>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</si>
  <si>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</si>
  <si>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</si>
  <si>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</si>
  <si>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</si>
  <si>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</si>
  <si>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</si>
  <si>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</si>
  <si>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</si>
  <si>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</si>
  <si>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</si>
  <si>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</si>
  <si>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</si>
  <si>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</si>
  <si>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</si>
  <si>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</si>
  <si>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</si>
  <si>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</si>
  <si>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</si>
  <si>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</si>
  <si>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</si>
  <si>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</si>
  <si>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</si>
  <si>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</si>
  <si>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</si>
  <si>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</si>
  <si>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</si>
  <si>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</si>
  <si>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</si>
  <si>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</si>
  <si>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</si>
  <si>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</si>
  <si>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</si>
  <si>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</si>
  <si>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</si>
  <si>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</si>
  <si>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</si>
  <si>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</si>
  <si>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</si>
  <si>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</si>
  <si>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</si>
  <si>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</si>
  <si>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</si>
  <si>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</si>
  <si>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</si>
  <si>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</si>
  <si>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</si>
  <si>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</si>
  <si>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</si>
  <si>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82</t>
  </si>
  <si>
    <t>85</t>
  </si>
  <si>
    <t>86</t>
  </si>
  <si>
    <t>87</t>
  </si>
  <si>
    <t>89</t>
  </si>
  <si>
    <t>90</t>
  </si>
  <si>
    <t>91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</si>
  <si>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</si>
  <si>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</si>
  <si>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</si>
  <si>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</si>
  <si>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</si>
  <si>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</si>
  <si>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</si>
  <si>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</si>
  <si>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</si>
  <si>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</si>
  <si>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</si>
  <si>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</si>
  <si>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</si>
  <si>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</si>
  <si>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</si>
  <si>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</si>
  <si>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</si>
  <si>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</si>
  <si>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</si>
  <si>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</si>
  <si>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</si>
  <si>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</si>
  <si>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</si>
  <si>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</si>
  <si>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</si>
  <si>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</si>
  <si>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</si>
  <si>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</si>
  <si>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</si>
  <si>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</si>
  <si>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</si>
  <si>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</si>
  <si>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</si>
  <si>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</si>
  <si>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</si>
  <si>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</si>
  <si>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</si>
  <si>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</si>
  <si>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</si>
  <si>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</si>
  <si>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134</t>
  </si>
  <si>
    <t>138</t>
  </si>
  <si>
    <t>141</t>
  </si>
  <si>
    <t>142</t>
  </si>
  <si>
    <t>143</t>
  </si>
  <si>
    <t>144</t>
  </si>
  <si>
    <t>146</t>
  </si>
  <si>
    <t>147</t>
  </si>
  <si>
    <t>148</t>
  </si>
  <si>
    <t>149</t>
  </si>
  <si>
    <t>150</t>
  </si>
  <si>
    <t>151</t>
  </si>
  <si>
    <t>152</t>
  </si>
  <si>
    <t>156</t>
  </si>
  <si>
    <t>158</t>
  </si>
  <si>
    <t>160</t>
  </si>
  <si>
    <t>161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</si>
  <si>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</si>
  <si>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</si>
  <si>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</si>
  <si>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</si>
  <si>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</si>
  <si>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</si>
  <si>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</si>
  <si>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</si>
  <si>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</si>
  <si>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</si>
  <si>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</si>
  <si>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</si>
  <si>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176</t>
  </si>
  <si>
    <t>177</t>
  </si>
  <si>
    <t>178</t>
  </si>
  <si>
    <t>179</t>
  </si>
  <si>
    <t>180</t>
  </si>
  <si>
    <t>181</t>
  </si>
  <si>
    <t>182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</si>
  <si>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</si>
  <si>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</si>
  <si>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</si>
  <si>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</si>
  <si>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</si>
  <si>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</si>
  <si>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</si>
  <si>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</si>
  <si>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</si>
  <si>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</si>
  <si>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</si>
  <si>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</si>
  <si>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</si>
  <si>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</si>
  <si>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</si>
  <si>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</si>
  <si>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</si>
  <si>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</si>
  <si>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</si>
  <si>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</si>
  <si>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</si>
  <si>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</si>
  <si>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</si>
  <si>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</si>
  <si>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</si>
  <si>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</si>
  <si>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</si>
  <si>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</si>
  <si>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</si>
  <si>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</si>
  <si>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</si>
  <si>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</si>
  <si>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</si>
  <si>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</si>
  <si>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</si>
  <si>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</si>
  <si>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</si>
  <si>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</si>
  <si>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</si>
  <si>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</si>
  <si>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</si>
  <si>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</si>
  <si>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</si>
  <si>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</si>
  <si>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</si>
  <si>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</si>
  <si>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</si>
  <si>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</si>
  <si>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</si>
  <si>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</si>
  <si>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</si>
  <si>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</si>
  <si>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</si>
  <si>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</si>
  <si>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</si>
  <si>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</si>
  <si>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</si>
  <si>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</si>
  <si>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</si>
  <si>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</si>
  <si>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</si>
  <si>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</si>
  <si>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</si>
  <si>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</si>
  <si>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</si>
  <si>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</si>
  <si>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</si>
  <si>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</si>
  <si>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</si>
  <si>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</si>
  <si>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</si>
  <si>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</si>
  <si>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</si>
  <si>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</si>
  <si>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</si>
  <si>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</si>
  <si>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</si>
  <si>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</si>
  <si>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</si>
  <si>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</si>
  <si>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</si>
  <si>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</si>
  <si>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</si>
  <si>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</si>
  <si>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</si>
  <si>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</si>
  <si>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</si>
  <si>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</si>
  <si>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</si>
  <si>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</si>
  <si>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</si>
  <si>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</si>
  <si>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</si>
  <si>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</si>
  <si>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</si>
  <si>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</si>
  <si>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</si>
  <si>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</si>
  <si>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</si>
  <si>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</si>
  <si>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</si>
  <si>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</si>
  <si>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</si>
  <si>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</si>
  <si>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</si>
  <si>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</si>
  <si>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</si>
  <si>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</si>
  <si>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</si>
  <si>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</si>
  <si>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</si>
  <si>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</si>
  <si>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</si>
  <si>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</si>
  <si>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</si>
  <si>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</si>
  <si>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</si>
  <si>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</si>
  <si>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</si>
  <si>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</si>
  <si>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</si>
  <si>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</si>
  <si>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</si>
  <si>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</si>
  <si>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</si>
  <si>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</si>
  <si>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</si>
  <si>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</si>
  <si>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</si>
  <si>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</si>
  <si>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</si>
  <si>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</si>
  <si>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</si>
  <si>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</si>
  <si>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</si>
  <si>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</si>
  <si>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</si>
  <si>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</si>
  <si>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</si>
  <si>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</si>
  <si>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</si>
  <si>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</si>
  <si>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</si>
  <si>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</si>
  <si>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</si>
  <si>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</si>
  <si>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</si>
  <si>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</si>
  <si>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</si>
  <si>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</si>
  <si>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</si>
  <si>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</si>
  <si>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</si>
  <si>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</si>
  <si>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</si>
  <si>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347</t>
  </si>
  <si>
    <t>348</t>
  </si>
  <si>
    <t>349</t>
  </si>
  <si>
    <t>350</t>
  </si>
  <si>
    <t>351</t>
  </si>
  <si>
    <t>352</t>
  </si>
  <si>
    <t>358</t>
  </si>
  <si>
    <t>359</t>
  </si>
  <si>
    <t>360</t>
  </si>
  <si>
    <t>362</t>
  </si>
  <si>
    <t>363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</si>
  <si>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</si>
  <si>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</si>
  <si>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</si>
  <si>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</si>
  <si>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</si>
  <si>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</si>
  <si>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</si>
  <si>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</si>
  <si>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</si>
  <si>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</si>
  <si>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</si>
  <si>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</si>
  <si>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</si>
  <si>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</si>
  <si>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</si>
  <si>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</si>
  <si>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</si>
  <si>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</si>
  <si>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</si>
  <si>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</si>
  <si>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</si>
  <si>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</si>
  <si>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</si>
  <si>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</si>
  <si>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</si>
  <si>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</si>
  <si>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</si>
  <si>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</si>
  <si>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</si>
  <si>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</si>
  <si>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</si>
  <si>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</si>
  <si>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</si>
  <si>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</si>
  <si>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</si>
  <si>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</si>
  <si>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</si>
  <si>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</si>
  <si>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</si>
  <si>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</si>
  <si>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</si>
  <si>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</si>
  <si>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</si>
  <si>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</si>
  <si>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</si>
  <si>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</si>
  <si>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</si>
  <si>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417</t>
  </si>
  <si>
    <t>418</t>
  </si>
  <si>
    <t>419</t>
  </si>
  <si>
    <t>420</t>
  </si>
  <si>
    <t>Fecha De Adquisición/ Registro</t>
  </si>
  <si>
    <t>Platos Desechables 15.5cm 25/1 Foam</t>
  </si>
  <si>
    <t>000760</t>
  </si>
  <si>
    <t>000766</t>
  </si>
  <si>
    <t>4</t>
  </si>
  <si>
    <t>Cubeta Plástica con mango de 3 Gl.</t>
  </si>
  <si>
    <t>Codos de Metal</t>
  </si>
  <si>
    <t>Banditas de Goma No.18 (100/1)</t>
  </si>
  <si>
    <t>Corrector Liquido Bco. Tipo Escobilla, 18 Ml.</t>
  </si>
  <si>
    <t>000049</t>
  </si>
  <si>
    <t>Cover para Encuadernar (Rojo)</t>
  </si>
  <si>
    <t>Cover para Encuadernar (Verde)</t>
  </si>
  <si>
    <t>Cover para Encuadernar (Blanco)</t>
  </si>
  <si>
    <t>Cover para Encuadernar (Morado)</t>
  </si>
  <si>
    <t>000546</t>
  </si>
  <si>
    <t>000547</t>
  </si>
  <si>
    <t>000555</t>
  </si>
  <si>
    <t>000556</t>
  </si>
  <si>
    <t>000568</t>
  </si>
  <si>
    <t>Papel  de Hilo Timbrado (Crema) 8½x11</t>
  </si>
  <si>
    <t>Sobres  blanco No.10  500/1</t>
  </si>
  <si>
    <t>000127</t>
  </si>
  <si>
    <t>Armazón 8 1/2 x 11       2/1</t>
  </si>
  <si>
    <t>Armazón 8 1/2 x13 (2/1)</t>
  </si>
  <si>
    <t>000491</t>
  </si>
  <si>
    <t xml:space="preserve">Sobres Manila 10x15 </t>
  </si>
  <si>
    <t>000478</t>
  </si>
  <si>
    <t>000499</t>
  </si>
  <si>
    <t>Sobre Manila 9x12 (500/1)</t>
  </si>
  <si>
    <t>000631</t>
  </si>
  <si>
    <t>Papelografos</t>
  </si>
  <si>
    <t>Pegamento en barra, Transparente 40 G.</t>
  </si>
  <si>
    <t>000108</t>
  </si>
  <si>
    <t>000109</t>
  </si>
  <si>
    <t>Pendaflex 81/2x 11</t>
  </si>
  <si>
    <t>Pendaflex 81/2x 13</t>
  </si>
  <si>
    <t>000110</t>
  </si>
  <si>
    <t>000111</t>
  </si>
  <si>
    <t>232</t>
  </si>
  <si>
    <t>240</t>
  </si>
  <si>
    <t>14</t>
  </si>
  <si>
    <t>31</t>
  </si>
  <si>
    <t>32</t>
  </si>
  <si>
    <t>53</t>
  </si>
  <si>
    <t>83</t>
  </si>
  <si>
    <t>88</t>
  </si>
  <si>
    <t>92</t>
  </si>
  <si>
    <t>133</t>
  </si>
  <si>
    <t>139</t>
  </si>
  <si>
    <t>140</t>
  </si>
  <si>
    <t>145</t>
  </si>
  <si>
    <t>153</t>
  </si>
  <si>
    <t>154</t>
  </si>
  <si>
    <t>155</t>
  </si>
  <si>
    <t>157</t>
  </si>
  <si>
    <t>159</t>
  </si>
  <si>
    <t>175</t>
  </si>
  <si>
    <t>327</t>
  </si>
  <si>
    <t>353</t>
  </si>
  <si>
    <t>354</t>
  </si>
  <si>
    <t>355</t>
  </si>
  <si>
    <t>356</t>
  </si>
  <si>
    <t>357</t>
  </si>
  <si>
    <t>Tóner HP CE278A NEGRO</t>
  </si>
  <si>
    <t>Tóner LOS59AL NEGRO</t>
  </si>
  <si>
    <t>Tóner LOS50AL AZUL</t>
  </si>
  <si>
    <t>Tóner LOS53AL MAGENTA</t>
  </si>
  <si>
    <t>Tóner LOS56AL AMARILLO</t>
  </si>
  <si>
    <t>000902</t>
  </si>
  <si>
    <t>000903</t>
  </si>
  <si>
    <t>000904</t>
  </si>
  <si>
    <t>000905</t>
  </si>
  <si>
    <t>Tóner HP CF232A</t>
  </si>
  <si>
    <t>001070</t>
  </si>
  <si>
    <t>Aceite de Motor Super C 15w-40 (1/4)</t>
  </si>
  <si>
    <t>Aceite de Motor Ultra GT 20w-50  1/4</t>
  </si>
  <si>
    <t>Aceite de 2 tiempo 1/4</t>
  </si>
  <si>
    <t>000219</t>
  </si>
  <si>
    <t>000220</t>
  </si>
  <si>
    <t>000221</t>
  </si>
  <si>
    <t>Bujias Tallo Largo Tipo Universal</t>
  </si>
  <si>
    <t>000239</t>
  </si>
  <si>
    <t>Cable de Jumper 600 AMP</t>
  </si>
  <si>
    <t>000242</t>
  </si>
  <si>
    <t xml:space="preserve">Coolant Rojo </t>
  </si>
  <si>
    <t>000245</t>
  </si>
  <si>
    <t>Fusibles de 20</t>
  </si>
  <si>
    <t>000270</t>
  </si>
  <si>
    <t>Escobillas de Limpia Vidrios #19</t>
  </si>
  <si>
    <t>Escobillas de Limpia Vidrios #20</t>
  </si>
  <si>
    <t>Escobillas de Limpia Vidrios #22</t>
  </si>
  <si>
    <t>Liquido de freno</t>
  </si>
  <si>
    <t>000276</t>
  </si>
  <si>
    <t>000277</t>
  </si>
  <si>
    <t>000278</t>
  </si>
  <si>
    <t>000279</t>
  </si>
  <si>
    <t>Silicón (Ultra Grey)</t>
  </si>
  <si>
    <t>346</t>
  </si>
  <si>
    <t>412</t>
  </si>
  <si>
    <t>413</t>
  </si>
  <si>
    <t>414</t>
  </si>
  <si>
    <t>415</t>
  </si>
  <si>
    <t>Ambientador en aerosol 8oz. (dif. Aromas)</t>
  </si>
  <si>
    <t>Fundas Plásticas Grandes 36x54 100/1</t>
  </si>
  <si>
    <t>Fundas Plásticas Mediana 24x30 100/1</t>
  </si>
  <si>
    <t>Fundas Plásticas Pequeña 17x22 100/1</t>
  </si>
  <si>
    <t>Extensiones Eléctricas de 25 pies</t>
  </si>
  <si>
    <t>Azúcar Blanca</t>
  </si>
  <si>
    <t>000392</t>
  </si>
  <si>
    <t>Papel  de Hilo Timbrado (Blanco) 8½x11</t>
  </si>
  <si>
    <t>000037</t>
  </si>
  <si>
    <t>000395</t>
  </si>
  <si>
    <t xml:space="preserve">Cucharas Desechables 25/1 </t>
  </si>
  <si>
    <t>Desinfectante Líquido Antibacterial</t>
  </si>
  <si>
    <t>000005</t>
  </si>
  <si>
    <r>
      <t xml:space="preserve">Clips Niquelados 33mm 100/1 </t>
    </r>
    <r>
      <rPr>
        <sz val="9"/>
        <rFont val="Arial"/>
        <family val="2"/>
      </rPr>
      <t>(Pequeños)</t>
    </r>
  </si>
  <si>
    <t>Bombillos Halogeno Blanco  12v H4 60/55</t>
  </si>
  <si>
    <t>Papel Higienico</t>
  </si>
  <si>
    <t>Papel Toalla</t>
  </si>
  <si>
    <t>000020</t>
  </si>
  <si>
    <t>000021</t>
  </si>
  <si>
    <t>Banda de Freno B-S744   4/1</t>
  </si>
  <si>
    <t>Banda de Freno B-S-551   4/1</t>
  </si>
  <si>
    <t>7</t>
  </si>
  <si>
    <t>135</t>
  </si>
  <si>
    <t>136</t>
  </si>
  <si>
    <t>208</t>
  </si>
  <si>
    <t>299</t>
  </si>
  <si>
    <t>300</t>
  </si>
  <si>
    <t>361</t>
  </si>
  <si>
    <t>364</t>
  </si>
  <si>
    <t>Vasos Desechables #7 50/1</t>
  </si>
  <si>
    <t>000397</t>
  </si>
  <si>
    <r>
      <t xml:space="preserve">Platos Desechables 15.5cm 25/1 </t>
    </r>
    <r>
      <rPr>
        <b/>
        <sz val="9"/>
        <rFont val="Arial"/>
        <family val="2"/>
      </rPr>
      <t>(colores)</t>
    </r>
  </si>
  <si>
    <t>Botellitas de Agua Crystal 16 oz. 20/1</t>
  </si>
  <si>
    <t>1</t>
  </si>
  <si>
    <t>8</t>
  </si>
  <si>
    <t>10</t>
  </si>
  <si>
    <t>40</t>
  </si>
  <si>
    <t>Al 31 Enero 2018</t>
  </si>
  <si>
    <t>Filtro de aire Acondicionado E083S</t>
  </si>
  <si>
    <t>Zafacón de metal</t>
  </si>
  <si>
    <t>Tóner HP CE505A NEGRO</t>
  </si>
  <si>
    <t>000325</t>
  </si>
  <si>
    <t>Tóner HP CC530A  NEGRO</t>
  </si>
  <si>
    <t>Tóner HP CC531A  CYAN</t>
  </si>
  <si>
    <t>000342</t>
  </si>
  <si>
    <t>000343</t>
  </si>
  <si>
    <t>Tóner HP  CF283A NEGRO</t>
  </si>
  <si>
    <t>000348</t>
  </si>
  <si>
    <t>000455</t>
  </si>
  <si>
    <t>000457</t>
  </si>
  <si>
    <t>Tóner HP CF400A NEGRO</t>
  </si>
  <si>
    <t>000460</t>
  </si>
  <si>
    <t>Tóner HP CF401A CYAN</t>
  </si>
  <si>
    <t>Tóner CF403A MAGENTA</t>
  </si>
  <si>
    <t>000462</t>
  </si>
  <si>
    <t>000785</t>
  </si>
  <si>
    <t>Tóner HP CB436A NEGRO</t>
  </si>
  <si>
    <t>Canaletas de 1 Pulgada</t>
  </si>
  <si>
    <t>000934</t>
  </si>
  <si>
    <t>Encda. de Almacén y Suministro</t>
  </si>
  <si>
    <t>3</t>
  </si>
  <si>
    <t>81</t>
  </si>
  <si>
    <t>84</t>
  </si>
  <si>
    <t>137</t>
  </si>
  <si>
    <t>162</t>
  </si>
  <si>
    <t>183</t>
  </si>
  <si>
    <t>195</t>
  </si>
</sst>
</file>

<file path=xl/styles.xml><?xml version="1.0" encoding="utf-8"?>
<styleSheet xmlns="http://schemas.openxmlformats.org/spreadsheetml/2006/main">
  <numFmts count="1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mmm\-yyyy"/>
    <numFmt numFmtId="172" formatCode="_(* #,##0.0_);_(* \(#,##0.0\);_(* &quot;-&quot;??_);_(@_)"/>
  </numFmts>
  <fonts count="51">
    <font>
      <sz val="8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b/>
      <i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5">
    <xf numFmtId="0" fontId="0" fillId="2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22" borderId="1" applyNumberFormat="0" applyAlignment="0" applyProtection="0"/>
    <xf numFmtId="0" fontId="38" fillId="23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1" fillId="30" borderId="1" applyNumberFormat="0" applyAlignment="0" applyProtection="0"/>
    <xf numFmtId="0" fontId="42" fillId="31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32" borderId="0" applyNumberFormat="0" applyBorder="0" applyAlignment="0" applyProtection="0"/>
    <xf numFmtId="0" fontId="0" fillId="2" borderId="0">
      <alignment vertical="center" wrapText="1"/>
      <protection/>
    </xf>
    <xf numFmtId="0" fontId="0" fillId="2" borderId="0">
      <alignment vertical="center" wrapText="1"/>
      <protection/>
    </xf>
    <xf numFmtId="0" fontId="1" fillId="0" borderId="0">
      <alignment/>
      <protection/>
    </xf>
    <xf numFmtId="0" fontId="0" fillId="2" borderId="0">
      <alignment vertical="center" wrapText="1"/>
      <protection/>
    </xf>
    <xf numFmtId="0" fontId="0" fillId="2" borderId="0">
      <alignment vertical="center" wrapText="1"/>
      <protection/>
    </xf>
    <xf numFmtId="0" fontId="0" fillId="2" borderId="0">
      <alignment vertical="center" wrapText="1"/>
      <protection/>
    </xf>
    <xf numFmtId="0" fontId="0" fillId="2" borderId="0">
      <alignment vertical="center" wrapText="1"/>
      <protection/>
    </xf>
    <xf numFmtId="0" fontId="0" fillId="2" borderId="0">
      <alignment vertical="center" wrapText="1"/>
      <protection/>
    </xf>
    <xf numFmtId="0" fontId="0" fillId="33" borderId="4" applyNumberFormat="0" applyFont="0" applyAlignment="0" applyProtection="0"/>
    <xf numFmtId="9" fontId="1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94">
    <xf numFmtId="0" fontId="0" fillId="2" borderId="0" xfId="0" applyAlignment="1">
      <alignment vertical="center" wrapText="1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49" fontId="2" fillId="2" borderId="10" xfId="0" applyNumberFormat="1" applyFont="1" applyBorder="1" applyAlignment="1">
      <alignment horizontal="center" vertical="center" wrapText="1"/>
    </xf>
    <xf numFmtId="0" fontId="0" fillId="35" borderId="0" xfId="0" applyFill="1" applyAlignment="1">
      <alignment vertical="center" wrapText="1"/>
    </xf>
    <xf numFmtId="0" fontId="0" fillId="2" borderId="0" xfId="0" applyBorder="1" applyAlignment="1">
      <alignment vertical="center" wrapText="1"/>
    </xf>
    <xf numFmtId="0" fontId="10" fillId="36" borderId="10" xfId="59" applyFont="1" applyFill="1" applyBorder="1" applyAlignment="1">
      <alignment horizontal="center" vertical="center" wrapText="1"/>
      <protection/>
    </xf>
    <xf numFmtId="49" fontId="0" fillId="0" borderId="0" xfId="59" applyNumberFormat="1" applyFont="1" applyBorder="1">
      <alignment/>
      <protection/>
    </xf>
    <xf numFmtId="49" fontId="12" fillId="36" borderId="10" xfId="59" applyNumberFormat="1" applyFont="1" applyFill="1" applyBorder="1" applyAlignment="1">
      <alignment horizontal="center" vertical="center" wrapText="1"/>
      <protection/>
    </xf>
    <xf numFmtId="49" fontId="0" fillId="2" borderId="10" xfId="0" applyNumberFormat="1" applyFont="1" applyBorder="1" applyAlignment="1">
      <alignment horizontal="center" vertical="center" wrapText="1"/>
    </xf>
    <xf numFmtId="49" fontId="0" fillId="2" borderId="0" xfId="0" applyNumberFormat="1" applyFont="1" applyBorder="1" applyAlignment="1">
      <alignment horizontal="center" vertical="center" wrapText="1"/>
    </xf>
    <xf numFmtId="0" fontId="0" fillId="35" borderId="0" xfId="59" applyFont="1" applyFill="1" applyBorder="1" applyAlignment="1">
      <alignment horizontal="center"/>
      <protection/>
    </xf>
    <xf numFmtId="0" fontId="0" fillId="2" borderId="0" xfId="0" applyFont="1" applyBorder="1" applyAlignment="1">
      <alignment vertical="center" wrapText="1"/>
    </xf>
    <xf numFmtId="43" fontId="0" fillId="0" borderId="0" xfId="46" applyFont="1" applyBorder="1" applyAlignment="1">
      <alignment/>
    </xf>
    <xf numFmtId="43" fontId="0" fillId="2" borderId="0" xfId="46" applyFont="1" applyFill="1" applyBorder="1" applyAlignment="1">
      <alignment vertical="center" wrapText="1"/>
    </xf>
    <xf numFmtId="0" fontId="13" fillId="2" borderId="0" xfId="59" applyFont="1" applyFill="1" applyAlignment="1">
      <alignment/>
      <protection/>
    </xf>
    <xf numFmtId="0" fontId="12" fillId="2" borderId="0" xfId="59" applyFont="1" applyFill="1" applyAlignment="1" applyProtection="1">
      <alignment horizontal="center"/>
      <protection locked="0"/>
    </xf>
    <xf numFmtId="170" fontId="0" fillId="2" borderId="10" xfId="46" applyNumberFormat="1" applyFont="1" applyFill="1" applyBorder="1" applyAlignment="1">
      <alignment horizontal="left" vertical="center" wrapText="1"/>
    </xf>
    <xf numFmtId="43" fontId="0" fillId="2" borderId="10" xfId="46" applyFont="1" applyFill="1" applyBorder="1" applyAlignment="1">
      <alignment vertical="center" wrapText="1"/>
    </xf>
    <xf numFmtId="43" fontId="0" fillId="35" borderId="10" xfId="46" applyFont="1" applyFill="1" applyBorder="1" applyAlignment="1">
      <alignment vertical="center" wrapText="1"/>
    </xf>
    <xf numFmtId="43" fontId="0" fillId="2" borderId="10" xfId="48" applyFont="1" applyFill="1" applyBorder="1" applyAlignment="1">
      <alignment vertical="center" wrapText="1"/>
    </xf>
    <xf numFmtId="0" fontId="0" fillId="2" borderId="10" xfId="0" applyFont="1" applyBorder="1" applyAlignment="1">
      <alignment horizontal="center" vertical="center" wrapText="1"/>
    </xf>
    <xf numFmtId="0" fontId="0" fillId="2" borderId="0" xfId="0" applyFont="1" applyBorder="1" applyAlignment="1">
      <alignment horizontal="center" vertical="center" wrapText="1"/>
    </xf>
    <xf numFmtId="0" fontId="15" fillId="35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 horizontal="left"/>
    </xf>
    <xf numFmtId="0" fontId="0" fillId="2" borderId="0" xfId="0" applyAlignment="1">
      <alignment horizontal="center" vertical="center" wrapText="1"/>
    </xf>
    <xf numFmtId="0" fontId="9" fillId="2" borderId="10" xfId="0" applyFont="1" applyFill="1" applyBorder="1" applyAlignment="1" applyProtection="1" quotePrefix="1">
      <alignment horizontal="center"/>
      <protection locked="0"/>
    </xf>
    <xf numFmtId="0" fontId="9" fillId="35" borderId="10" xfId="0" applyFont="1" applyFill="1" applyBorder="1" applyAlignment="1" applyProtection="1" quotePrefix="1">
      <alignment horizontal="center"/>
      <protection locked="0"/>
    </xf>
    <xf numFmtId="0" fontId="9" fillId="2" borderId="10" xfId="0" applyFont="1" applyFill="1" applyBorder="1" applyAlignment="1" applyProtection="1">
      <alignment horizontal="center"/>
      <protection locked="0"/>
    </xf>
    <xf numFmtId="0" fontId="9" fillId="35" borderId="10" xfId="0" applyFont="1" applyFill="1" applyBorder="1" applyAlignment="1">
      <alignment horizontal="center"/>
    </xf>
    <xf numFmtId="0" fontId="9" fillId="2" borderId="10" xfId="58" applyFont="1" applyBorder="1" applyAlignment="1">
      <alignment horizontal="center" vertical="center" wrapText="1"/>
      <protection/>
    </xf>
    <xf numFmtId="0" fontId="0" fillId="35" borderId="0" xfId="0" applyFill="1" applyBorder="1" applyAlignment="1">
      <alignment vertical="center" wrapText="1"/>
    </xf>
    <xf numFmtId="0" fontId="0" fillId="2" borderId="11" xfId="0" applyBorder="1" applyAlignment="1">
      <alignment vertical="center" wrapText="1"/>
    </xf>
    <xf numFmtId="49" fontId="0" fillId="2" borderId="11" xfId="0" applyNumberFormat="1" applyFont="1" applyBorder="1" applyAlignment="1">
      <alignment horizontal="center" vertical="center" wrapText="1"/>
    </xf>
    <xf numFmtId="0" fontId="0" fillId="2" borderId="0" xfId="0" applyFont="1" applyAlignment="1">
      <alignment horizontal="center" vertical="center" wrapText="1"/>
    </xf>
    <xf numFmtId="0" fontId="0" fillId="2" borderId="0" xfId="0" applyFont="1" applyAlignment="1">
      <alignment vertical="center" wrapText="1"/>
    </xf>
    <xf numFmtId="14" fontId="1" fillId="2" borderId="10" xfId="0" applyNumberFormat="1" applyFont="1" applyBorder="1" applyAlignment="1">
      <alignment horizontal="center" vertical="center" wrapText="1"/>
    </xf>
    <xf numFmtId="14" fontId="1" fillId="2" borderId="10" xfId="0" applyNumberFormat="1" applyFont="1" applyBorder="1" applyAlignment="1">
      <alignment vertical="center" wrapText="1"/>
    </xf>
    <xf numFmtId="14" fontId="2" fillId="2" borderId="10" xfId="0" applyNumberFormat="1" applyFont="1" applyBorder="1" applyAlignment="1">
      <alignment horizontal="right" vertical="center" wrapText="1"/>
    </xf>
    <xf numFmtId="0" fontId="1" fillId="2" borderId="10" xfId="0" applyFont="1" applyBorder="1" applyAlignment="1">
      <alignment vertic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170" fontId="0" fillId="2" borderId="0" xfId="46" applyNumberFormat="1" applyFont="1" applyFill="1" applyBorder="1" applyAlignment="1">
      <alignment horizontal="left" vertical="center" wrapText="1"/>
    </xf>
    <xf numFmtId="43" fontId="0" fillId="35" borderId="10" xfId="46" applyFont="1" applyFill="1" applyBorder="1" applyAlignment="1">
      <alignment horizontal="left" vertical="center" wrapText="1"/>
    </xf>
    <xf numFmtId="43" fontId="14" fillId="5" borderId="10" xfId="46" applyFont="1" applyFill="1" applyBorder="1" applyAlignment="1">
      <alignment vertical="center" wrapText="1"/>
    </xf>
    <xf numFmtId="43" fontId="14" fillId="5" borderId="0" xfId="46" applyFont="1" applyFill="1" applyBorder="1" applyAlignment="1">
      <alignment horizontal="right" vertical="center" wrapText="1"/>
    </xf>
    <xf numFmtId="43" fontId="14" fillId="5" borderId="0" xfId="46" applyFont="1" applyFill="1" applyBorder="1" applyAlignment="1">
      <alignment vertical="center" wrapText="1"/>
    </xf>
    <xf numFmtId="0" fontId="11" fillId="36" borderId="10" xfId="0" applyFont="1" applyFill="1" applyBorder="1" applyAlignment="1">
      <alignment horizontal="center" vertical="center"/>
    </xf>
    <xf numFmtId="43" fontId="12" fillId="36" borderId="10" xfId="46" applyFont="1" applyFill="1" applyBorder="1" applyAlignment="1">
      <alignment horizontal="right" vertical="center"/>
    </xf>
    <xf numFmtId="43" fontId="12" fillId="2" borderId="10" xfId="46" applyFont="1" applyFill="1" applyBorder="1" applyAlignment="1" applyProtection="1">
      <alignment/>
      <protection locked="0"/>
    </xf>
    <xf numFmtId="43" fontId="12" fillId="5" borderId="10" xfId="46" applyFont="1" applyFill="1" applyBorder="1" applyAlignment="1" applyProtection="1">
      <alignment/>
      <protection locked="0"/>
    </xf>
    <xf numFmtId="0" fontId="3" fillId="2" borderId="10" xfId="57" applyFont="1" applyBorder="1" applyAlignment="1">
      <alignment horizontal="center" vertical="center" wrapText="1"/>
      <protection/>
    </xf>
    <xf numFmtId="43" fontId="2" fillId="2" borderId="10" xfId="46" applyFont="1" applyFill="1" applyBorder="1" applyAlignment="1">
      <alignment vertical="center" wrapText="1"/>
    </xf>
    <xf numFmtId="43" fontId="2" fillId="2" borderId="10" xfId="48" applyFont="1" applyFill="1" applyBorder="1" applyAlignment="1">
      <alignment vertical="center" wrapText="1"/>
    </xf>
    <xf numFmtId="43" fontId="12" fillId="35" borderId="10" xfId="46" applyFont="1" applyFill="1" applyBorder="1" applyAlignment="1" applyProtection="1">
      <alignment/>
      <protection locked="0"/>
    </xf>
    <xf numFmtId="0" fontId="2" fillId="2" borderId="0" xfId="0" applyFont="1" applyAlignment="1">
      <alignment vertical="center" wrapText="1"/>
    </xf>
    <xf numFmtId="43" fontId="0" fillId="2" borderId="10" xfId="48" applyFont="1" applyFill="1" applyBorder="1" applyAlignment="1">
      <alignment horizontal="right" vertical="center" wrapText="1"/>
    </xf>
    <xf numFmtId="0" fontId="0" fillId="2" borderId="0" xfId="0" applyFont="1" applyAlignment="1">
      <alignment horizontal="right" vertical="center" wrapText="1"/>
    </xf>
    <xf numFmtId="0" fontId="1" fillId="2" borderId="10" xfId="0" applyFont="1" applyBorder="1" applyAlignment="1">
      <alignment horizontal="left" vertical="center" wrapText="1"/>
    </xf>
    <xf numFmtId="0" fontId="9" fillId="2" borderId="12" xfId="0" applyFont="1" applyFill="1" applyBorder="1" applyAlignment="1" applyProtection="1" quotePrefix="1">
      <alignment horizontal="center"/>
      <protection locked="0"/>
    </xf>
    <xf numFmtId="0" fontId="11" fillId="36" borderId="10" xfId="59" applyFont="1" applyFill="1" applyBorder="1" applyAlignment="1">
      <alignment vertical="center" wrapText="1"/>
      <protection/>
    </xf>
    <xf numFmtId="14" fontId="2" fillId="2" borderId="10" xfId="0" applyNumberFormat="1" applyFont="1" applyBorder="1" applyAlignment="1">
      <alignment vertical="center" wrapText="1"/>
    </xf>
    <xf numFmtId="14" fontId="2" fillId="35" borderId="10" xfId="0" applyNumberFormat="1" applyFont="1" applyFill="1" applyBorder="1" applyAlignment="1">
      <alignment vertical="center" wrapText="1"/>
    </xf>
    <xf numFmtId="14" fontId="2" fillId="2" borderId="0" xfId="0" applyNumberFormat="1" applyFont="1" applyAlignment="1">
      <alignment vertical="center" wrapText="1"/>
    </xf>
    <xf numFmtId="0" fontId="12" fillId="36" borderId="10" xfId="59" applyFont="1" applyFill="1" applyBorder="1" applyAlignment="1">
      <alignment horizontal="center" vertical="center" wrapText="1"/>
      <protection/>
    </xf>
    <xf numFmtId="43" fontId="12" fillId="36" borderId="10" xfId="46" applyFont="1" applyFill="1" applyBorder="1" applyAlignment="1">
      <alignment horizontal="center" vertical="center" wrapText="1"/>
    </xf>
    <xf numFmtId="0" fontId="2" fillId="2" borderId="0" xfId="0" applyFont="1" applyAlignment="1">
      <alignment vertical="center" wrapText="1"/>
    </xf>
    <xf numFmtId="0" fontId="2" fillId="2" borderId="0" xfId="0" applyFont="1" applyBorder="1" applyAlignment="1">
      <alignment vertical="center" wrapText="1"/>
    </xf>
    <xf numFmtId="0" fontId="9" fillId="2" borderId="0" xfId="59" applyFont="1" applyFill="1" applyBorder="1" applyAlignment="1">
      <alignment horizontal="left" wrapText="1"/>
      <protection/>
    </xf>
    <xf numFmtId="0" fontId="1" fillId="2" borderId="10" xfId="57" applyFont="1" applyBorder="1" applyAlignment="1">
      <alignment vertical="center" wrapText="1"/>
      <protection/>
    </xf>
    <xf numFmtId="0" fontId="1" fillId="35" borderId="10" xfId="57" applyFont="1" applyFill="1" applyBorder="1" applyAlignment="1">
      <alignment vertical="center" wrapText="1"/>
      <protection/>
    </xf>
    <xf numFmtId="0" fontId="1" fillId="2" borderId="0" xfId="0" applyFont="1" applyBorder="1" applyAlignment="1">
      <alignment vertical="center" wrapText="1"/>
    </xf>
    <xf numFmtId="0" fontId="9" fillId="35" borderId="0" xfId="0" applyFont="1" applyFill="1" applyBorder="1" applyAlignment="1">
      <alignment wrapText="1"/>
    </xf>
    <xf numFmtId="170" fontId="0" fillId="35" borderId="10" xfId="46" applyNumberFormat="1" applyFont="1" applyFill="1" applyBorder="1" applyAlignment="1">
      <alignment horizontal="left" vertical="center" wrapText="1"/>
    </xf>
    <xf numFmtId="170" fontId="2" fillId="2" borderId="10" xfId="46" applyNumberFormat="1" applyFont="1" applyFill="1" applyBorder="1" applyAlignment="1">
      <alignment horizontal="left" vertical="center" wrapText="1"/>
    </xf>
    <xf numFmtId="43" fontId="14" fillId="2" borderId="10" xfId="48" applyFont="1" applyFill="1" applyBorder="1" applyAlignment="1">
      <alignment vertical="center" wrapText="1"/>
    </xf>
    <xf numFmtId="43" fontId="14" fillId="2" borderId="0" xfId="46" applyFont="1" applyFill="1" applyBorder="1" applyAlignment="1">
      <alignment vertical="center" wrapText="1"/>
    </xf>
    <xf numFmtId="43" fontId="3" fillId="2" borderId="10" xfId="46" applyFont="1" applyFill="1" applyBorder="1" applyAlignment="1">
      <alignment vertical="center" wrapText="1"/>
    </xf>
    <xf numFmtId="43" fontId="15" fillId="2" borderId="10" xfId="48" applyFont="1" applyFill="1" applyBorder="1" applyAlignment="1">
      <alignment vertical="center" wrapText="1"/>
    </xf>
    <xf numFmtId="43" fontId="14" fillId="2" borderId="10" xfId="48" applyFont="1" applyFill="1" applyBorder="1" applyAlignment="1">
      <alignment horizontal="right" vertical="center" wrapText="1"/>
    </xf>
    <xf numFmtId="43" fontId="14" fillId="2" borderId="10" xfId="46" applyFont="1" applyFill="1" applyBorder="1" applyAlignment="1">
      <alignment vertical="center" wrapText="1"/>
    </xf>
    <xf numFmtId="43" fontId="14" fillId="2" borderId="13" xfId="46" applyFont="1" applyFill="1" applyBorder="1" applyAlignment="1">
      <alignment vertical="center" wrapText="1"/>
    </xf>
    <xf numFmtId="170" fontId="5" fillId="2" borderId="0" xfId="46" applyNumberFormat="1" applyFont="1" applyFill="1" applyBorder="1" applyAlignment="1">
      <alignment horizontal="left"/>
    </xf>
    <xf numFmtId="170" fontId="6" fillId="2" borderId="0" xfId="46" applyNumberFormat="1" applyFont="1" applyFill="1" applyAlignment="1">
      <alignment horizontal="left"/>
    </xf>
    <xf numFmtId="170" fontId="8" fillId="2" borderId="0" xfId="46" applyNumberFormat="1" applyFont="1" applyFill="1" applyAlignment="1" applyProtection="1">
      <alignment horizontal="left" vertical="top"/>
      <protection locked="0"/>
    </xf>
    <xf numFmtId="170" fontId="7" fillId="2" borderId="0" xfId="46" applyNumberFormat="1" applyFont="1" applyFill="1" applyAlignment="1" applyProtection="1">
      <alignment horizontal="left"/>
      <protection locked="0"/>
    </xf>
    <xf numFmtId="170" fontId="12" fillId="36" borderId="10" xfId="46" applyNumberFormat="1" applyFont="1" applyFill="1" applyBorder="1" applyAlignment="1">
      <alignment horizontal="left" vertical="center" wrapText="1"/>
    </xf>
    <xf numFmtId="0" fontId="16" fillId="2" borderId="10" xfId="0" applyFont="1" applyBorder="1" applyAlignment="1">
      <alignment vertical="center" wrapText="1"/>
    </xf>
    <xf numFmtId="0" fontId="6" fillId="2" borderId="0" xfId="59" applyFont="1" applyFill="1" applyAlignment="1">
      <alignment horizontal="center"/>
      <protection/>
    </xf>
    <xf numFmtId="0" fontId="8" fillId="2" borderId="0" xfId="59" applyFont="1" applyFill="1" applyAlignment="1" applyProtection="1">
      <alignment horizontal="center" vertical="top"/>
      <protection locked="0"/>
    </xf>
    <xf numFmtId="0" fontId="7" fillId="2" borderId="0" xfId="59" applyFont="1" applyFill="1" applyBorder="1" applyAlignment="1" applyProtection="1">
      <alignment horizontal="center"/>
      <protection locked="0"/>
    </xf>
    <xf numFmtId="0" fontId="1" fillId="35" borderId="10" xfId="0" applyFont="1" applyFill="1" applyBorder="1" applyAlignment="1">
      <alignment vertical="center" wrapText="1"/>
    </xf>
    <xf numFmtId="43" fontId="0" fillId="35" borderId="10" xfId="48" applyFont="1" applyFill="1" applyBorder="1" applyAlignment="1">
      <alignment vertical="center" wrapText="1"/>
    </xf>
    <xf numFmtId="43" fontId="14" fillId="35" borderId="10" xfId="48" applyFont="1" applyFill="1" applyBorder="1" applyAlignment="1">
      <alignment vertical="center" wrapText="1"/>
    </xf>
    <xf numFmtId="0" fontId="0" fillId="35" borderId="0" xfId="0" applyFont="1" applyFill="1" applyAlignment="1">
      <alignment vertical="center" wrapText="1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13" xfId="48"/>
    <cellStyle name="Millares 2" xfId="49"/>
    <cellStyle name="Millares 3" xfId="50"/>
    <cellStyle name="Millares 4" xfId="51"/>
    <cellStyle name="Millares 5" xfId="52"/>
    <cellStyle name="Millares 6" xfId="53"/>
    <cellStyle name="Currency" xfId="54"/>
    <cellStyle name="Currency [0]" xfId="55"/>
    <cellStyle name="Neutral" xfId="56"/>
    <cellStyle name="Normal 10" xfId="57"/>
    <cellStyle name="Normal 15" xfId="58"/>
    <cellStyle name="Normal 2" xfId="59"/>
    <cellStyle name="Normal 3" xfId="60"/>
    <cellStyle name="Normal 4" xfId="61"/>
    <cellStyle name="Normal 5" xfId="62"/>
    <cellStyle name="Normal 6" xfId="63"/>
    <cellStyle name="Normal 7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266700</xdr:colOff>
      <xdr:row>0</xdr:row>
      <xdr:rowOff>0</xdr:rowOff>
    </xdr:from>
    <xdr:to>
      <xdr:col>5</xdr:col>
      <xdr:colOff>1371600</xdr:colOff>
      <xdr:row>6</xdr:row>
      <xdr:rowOff>76200</xdr:rowOff>
    </xdr:to>
    <xdr:pic>
      <xdr:nvPicPr>
        <xdr:cNvPr id="1" name="1 Imagen" descr="LOGO MINISTERIO DE INTERIOR Y POLI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0"/>
          <a:ext cx="1104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70"/>
  <sheetViews>
    <sheetView tabSelected="1" zoomScaleSheetLayoutView="140" zoomScalePageLayoutView="0" workbookViewId="0" topLeftCell="A1">
      <selection activeCell="K9" sqref="K9"/>
    </sheetView>
  </sheetViews>
  <sheetFormatPr defaultColWidth="12" defaultRowHeight="11.25"/>
  <cols>
    <col min="1" max="1" width="7.66015625" style="0" customWidth="1"/>
    <col min="2" max="2" width="12" style="65" bestFit="1" customWidth="1"/>
    <col min="3" max="3" width="12" style="33" customWidth="1"/>
    <col min="4" max="4" width="12" style="34" customWidth="1"/>
    <col min="5" max="5" width="14.83203125" style="8" bestFit="1" customWidth="1"/>
    <col min="6" max="6" width="43.5" style="38" customWidth="1"/>
    <col min="7" max="7" width="11.5" style="20" bestFit="1" customWidth="1"/>
    <col min="8" max="8" width="11.33203125" style="16" customWidth="1"/>
    <col min="9" max="9" width="13.16015625" style="17" customWidth="1"/>
    <col min="10" max="10" width="14.33203125" style="80" customWidth="1"/>
    <col min="11" max="11" width="9.33203125" style="31" customWidth="1"/>
    <col min="12" max="17" width="9.33203125" style="4" customWidth="1"/>
    <col min="18" max="42" width="12" style="4" customWidth="1"/>
  </cols>
  <sheetData>
    <row r="1" spans="5:10" ht="12.75">
      <c r="E1" s="6"/>
      <c r="F1" s="67"/>
      <c r="G1" s="10"/>
      <c r="H1" s="81"/>
      <c r="I1" s="12"/>
      <c r="J1" s="75"/>
    </row>
    <row r="2" spans="5:10" ht="12.75">
      <c r="E2" s="6"/>
      <c r="F2" s="67"/>
      <c r="G2" s="10"/>
      <c r="H2" s="81"/>
      <c r="I2" s="12"/>
      <c r="J2" s="75"/>
    </row>
    <row r="3" spans="5:10" ht="12.75">
      <c r="E3" s="6"/>
      <c r="F3" s="67"/>
      <c r="G3" s="10"/>
      <c r="H3" s="81"/>
      <c r="I3" s="12"/>
      <c r="J3" s="75"/>
    </row>
    <row r="4" spans="5:10" ht="12.75">
      <c r="E4" s="6"/>
      <c r="F4" s="67"/>
      <c r="G4" s="10"/>
      <c r="H4" s="81"/>
      <c r="I4" s="12"/>
      <c r="J4" s="75"/>
    </row>
    <row r="5" spans="5:10" ht="12.75">
      <c r="E5" s="6"/>
      <c r="F5" s="67"/>
      <c r="G5" s="10"/>
      <c r="H5" s="81"/>
      <c r="I5" s="12"/>
      <c r="J5" s="75"/>
    </row>
    <row r="6" spans="5:10" ht="12.75">
      <c r="E6" s="6"/>
      <c r="F6" s="67"/>
      <c r="G6" s="10"/>
      <c r="H6" s="81"/>
      <c r="I6" s="12"/>
      <c r="J6" s="75"/>
    </row>
    <row r="7" spans="5:10" ht="12.75">
      <c r="E7" s="6"/>
      <c r="F7" s="67"/>
      <c r="G7" s="10"/>
      <c r="H7" s="81"/>
      <c r="I7" s="12"/>
      <c r="J7" s="75"/>
    </row>
    <row r="8" spans="5:11" ht="20.25">
      <c r="E8" s="87" t="s">
        <v>105</v>
      </c>
      <c r="F8" s="87"/>
      <c r="G8" s="24"/>
      <c r="H8" s="82"/>
      <c r="I8" s="14"/>
      <c r="J8" s="75"/>
      <c r="K8" s="32"/>
    </row>
    <row r="9" spans="5:11" ht="18.75" customHeight="1">
      <c r="E9" s="88" t="s">
        <v>106</v>
      </c>
      <c r="F9" s="88"/>
      <c r="G9" s="24"/>
      <c r="H9" s="83"/>
      <c r="I9" s="15"/>
      <c r="J9" s="75"/>
      <c r="K9" s="32"/>
    </row>
    <row r="10" spans="5:11" ht="19.5" customHeight="1">
      <c r="E10" s="89" t="s">
        <v>1282</v>
      </c>
      <c r="F10" s="89"/>
      <c r="G10" s="24"/>
      <c r="H10" s="84"/>
      <c r="I10" s="15"/>
      <c r="J10" s="75"/>
      <c r="K10" s="32"/>
    </row>
    <row r="11" spans="1:11" ht="36">
      <c r="A11" s="1" t="s">
        <v>107</v>
      </c>
      <c r="B11" s="59" t="s">
        <v>1143</v>
      </c>
      <c r="C11" s="5" t="s">
        <v>591</v>
      </c>
      <c r="D11" s="46" t="s">
        <v>592</v>
      </c>
      <c r="E11" s="7" t="s">
        <v>108</v>
      </c>
      <c r="F11" s="5" t="s">
        <v>109</v>
      </c>
      <c r="G11" s="63" t="s">
        <v>110</v>
      </c>
      <c r="H11" s="85" t="s">
        <v>0</v>
      </c>
      <c r="I11" s="64" t="s">
        <v>111</v>
      </c>
      <c r="J11" s="47" t="s">
        <v>112</v>
      </c>
      <c r="K11" s="4"/>
    </row>
    <row r="12" spans="1:11" ht="12.75">
      <c r="A12" s="2" t="s">
        <v>1278</v>
      </c>
      <c r="B12" s="60">
        <v>43076</v>
      </c>
      <c r="C12" s="27" t="s">
        <v>571</v>
      </c>
      <c r="D12" s="25" t="s">
        <v>570</v>
      </c>
      <c r="E12" s="8" t="s">
        <v>113</v>
      </c>
      <c r="F12" s="68" t="s">
        <v>1277</v>
      </c>
      <c r="G12" s="20" t="s">
        <v>1</v>
      </c>
      <c r="H12" s="16">
        <v>54</v>
      </c>
      <c r="I12" s="17">
        <v>110</v>
      </c>
      <c r="J12" s="48">
        <f aca="true" t="shared" si="0" ref="J12:J24">H12*I12</f>
        <v>5940</v>
      </c>
      <c r="K12" s="4"/>
    </row>
    <row r="13" spans="1:10" s="34" customFormat="1" ht="12.75">
      <c r="A13" s="2" t="s">
        <v>774</v>
      </c>
      <c r="B13" s="37">
        <v>43039</v>
      </c>
      <c r="C13" s="27" t="s">
        <v>571</v>
      </c>
      <c r="D13" s="25" t="s">
        <v>570</v>
      </c>
      <c r="E13" s="8" t="s">
        <v>1251</v>
      </c>
      <c r="F13" s="38" t="s">
        <v>1250</v>
      </c>
      <c r="G13" s="20" t="s">
        <v>2</v>
      </c>
      <c r="H13" s="16">
        <v>40</v>
      </c>
      <c r="I13" s="19">
        <v>29.5</v>
      </c>
      <c r="J13" s="48">
        <f t="shared" si="0"/>
        <v>1180</v>
      </c>
    </row>
    <row r="14" spans="1:11" ht="12.75">
      <c r="A14" s="2" t="s">
        <v>1305</v>
      </c>
      <c r="B14" s="60">
        <v>42480</v>
      </c>
      <c r="C14" s="27" t="s">
        <v>572</v>
      </c>
      <c r="D14" s="25" t="s">
        <v>570</v>
      </c>
      <c r="E14" s="8" t="s">
        <v>114</v>
      </c>
      <c r="F14" s="68" t="s">
        <v>3</v>
      </c>
      <c r="G14" s="20" t="s">
        <v>4</v>
      </c>
      <c r="H14" s="16">
        <v>542</v>
      </c>
      <c r="I14" s="17">
        <v>40.33</v>
      </c>
      <c r="J14" s="48">
        <f t="shared" si="0"/>
        <v>21858.86</v>
      </c>
      <c r="K14" s="4"/>
    </row>
    <row r="15" spans="1:11" ht="12.75">
      <c r="A15" s="2" t="s">
        <v>1147</v>
      </c>
      <c r="B15" s="60">
        <v>43048</v>
      </c>
      <c r="C15" s="27" t="s">
        <v>572</v>
      </c>
      <c r="D15" s="25" t="s">
        <v>570</v>
      </c>
      <c r="E15" s="8" t="s">
        <v>1254</v>
      </c>
      <c r="F15" s="38" t="s">
        <v>1255</v>
      </c>
      <c r="G15" s="20" t="s">
        <v>4</v>
      </c>
      <c r="H15" s="16">
        <v>177</v>
      </c>
      <c r="I15" s="17">
        <v>23</v>
      </c>
      <c r="J15" s="48">
        <f t="shared" si="0"/>
        <v>4071</v>
      </c>
      <c r="K15" s="4"/>
    </row>
    <row r="16" spans="1:11" ht="12.75">
      <c r="A16" s="2" t="s">
        <v>775</v>
      </c>
      <c r="B16" s="60">
        <v>42480</v>
      </c>
      <c r="C16" s="27" t="s">
        <v>572</v>
      </c>
      <c r="D16" s="25" t="s">
        <v>570</v>
      </c>
      <c r="E16" s="8" t="s">
        <v>115</v>
      </c>
      <c r="F16" s="68" t="s">
        <v>5</v>
      </c>
      <c r="G16" s="20" t="s">
        <v>4</v>
      </c>
      <c r="H16" s="16">
        <v>1011</v>
      </c>
      <c r="I16" s="17">
        <v>42.16</v>
      </c>
      <c r="J16" s="48">
        <f t="shared" si="0"/>
        <v>42623.759999999995</v>
      </c>
      <c r="K16" s="4"/>
    </row>
    <row r="17" spans="1:11" ht="12.75">
      <c r="A17" s="2" t="s">
        <v>776</v>
      </c>
      <c r="B17" s="60">
        <v>43089</v>
      </c>
      <c r="C17" s="27" t="s">
        <v>572</v>
      </c>
      <c r="D17" s="25" t="s">
        <v>570</v>
      </c>
      <c r="E17" s="8" t="s">
        <v>1275</v>
      </c>
      <c r="F17" s="68" t="s">
        <v>1274</v>
      </c>
      <c r="G17" s="20" t="s">
        <v>4</v>
      </c>
      <c r="H17" s="16">
        <v>961</v>
      </c>
      <c r="I17" s="17">
        <v>40.47</v>
      </c>
      <c r="J17" s="48">
        <f t="shared" si="0"/>
        <v>38891.67</v>
      </c>
      <c r="K17" s="4"/>
    </row>
    <row r="18" spans="1:11" ht="12.75">
      <c r="A18" s="2" t="s">
        <v>1266</v>
      </c>
      <c r="B18" s="60">
        <v>42887</v>
      </c>
      <c r="C18" s="27" t="s">
        <v>572</v>
      </c>
      <c r="D18" s="25" t="s">
        <v>570</v>
      </c>
      <c r="E18" s="8" t="s">
        <v>1145</v>
      </c>
      <c r="F18" s="68" t="s">
        <v>1276</v>
      </c>
      <c r="G18" s="20" t="s">
        <v>4</v>
      </c>
      <c r="H18" s="16">
        <v>15</v>
      </c>
      <c r="I18" s="17">
        <v>75</v>
      </c>
      <c r="J18" s="48">
        <f t="shared" si="0"/>
        <v>1125</v>
      </c>
      <c r="K18" s="4"/>
    </row>
    <row r="19" spans="1:11" ht="12.75">
      <c r="A19" s="2" t="s">
        <v>1279</v>
      </c>
      <c r="B19" s="60">
        <v>43031</v>
      </c>
      <c r="C19" s="27" t="s">
        <v>572</v>
      </c>
      <c r="D19" s="25" t="s">
        <v>570</v>
      </c>
      <c r="E19" s="8" t="s">
        <v>1146</v>
      </c>
      <c r="F19" s="68" t="s">
        <v>1144</v>
      </c>
      <c r="G19" s="20" t="s">
        <v>4</v>
      </c>
      <c r="H19" s="16">
        <v>4</v>
      </c>
      <c r="I19" s="17">
        <v>75</v>
      </c>
      <c r="J19" s="48">
        <f t="shared" si="0"/>
        <v>300</v>
      </c>
      <c r="K19" s="4"/>
    </row>
    <row r="20" spans="1:11" ht="12.75">
      <c r="A20" s="2" t="s">
        <v>777</v>
      </c>
      <c r="B20" s="60">
        <v>42853</v>
      </c>
      <c r="C20" s="28" t="s">
        <v>574</v>
      </c>
      <c r="D20" s="25" t="s">
        <v>575</v>
      </c>
      <c r="E20" s="8" t="s">
        <v>469</v>
      </c>
      <c r="F20" s="68" t="s">
        <v>1245</v>
      </c>
      <c r="G20" s="20" t="s">
        <v>1</v>
      </c>
      <c r="H20" s="16">
        <v>10</v>
      </c>
      <c r="I20" s="17">
        <v>57.39</v>
      </c>
      <c r="J20" s="48">
        <f t="shared" si="0"/>
        <v>573.9</v>
      </c>
      <c r="K20" s="4"/>
    </row>
    <row r="21" spans="1:11" ht="12.75">
      <c r="A21" s="2" t="s">
        <v>1280</v>
      </c>
      <c r="B21" s="60">
        <v>42905</v>
      </c>
      <c r="C21" s="28" t="s">
        <v>572</v>
      </c>
      <c r="D21" s="25" t="s">
        <v>570</v>
      </c>
      <c r="E21" s="8" t="s">
        <v>557</v>
      </c>
      <c r="F21" s="68" t="s">
        <v>498</v>
      </c>
      <c r="G21" s="20" t="s">
        <v>1</v>
      </c>
      <c r="H21" s="72">
        <v>32</v>
      </c>
      <c r="I21" s="17">
        <v>59</v>
      </c>
      <c r="J21" s="48">
        <f t="shared" si="0"/>
        <v>1888</v>
      </c>
      <c r="K21" s="4"/>
    </row>
    <row r="22" spans="1:11" ht="12.75">
      <c r="A22" s="2" t="s">
        <v>778</v>
      </c>
      <c r="B22" s="60">
        <v>42480</v>
      </c>
      <c r="C22" s="28" t="s">
        <v>576</v>
      </c>
      <c r="D22" s="25" t="s">
        <v>570</v>
      </c>
      <c r="E22" s="8" t="s">
        <v>158</v>
      </c>
      <c r="F22" s="68" t="s">
        <v>23</v>
      </c>
      <c r="G22" s="20" t="s">
        <v>24</v>
      </c>
      <c r="H22" s="72">
        <v>61</v>
      </c>
      <c r="I22" s="17">
        <v>93.1</v>
      </c>
      <c r="J22" s="48">
        <f t="shared" si="0"/>
        <v>5679.099999999999</v>
      </c>
      <c r="K22" s="4"/>
    </row>
    <row r="23" spans="1:11" ht="12.75">
      <c r="A23" s="2" t="s">
        <v>779</v>
      </c>
      <c r="B23" s="60">
        <v>42853</v>
      </c>
      <c r="C23" s="28" t="s">
        <v>576</v>
      </c>
      <c r="D23" s="25" t="s">
        <v>570</v>
      </c>
      <c r="E23" s="8" t="s">
        <v>470</v>
      </c>
      <c r="F23" s="68" t="s">
        <v>467</v>
      </c>
      <c r="G23" s="20" t="s">
        <v>1</v>
      </c>
      <c r="H23" s="16">
        <v>46</v>
      </c>
      <c r="I23" s="17">
        <v>35</v>
      </c>
      <c r="J23" s="48">
        <f t="shared" si="0"/>
        <v>1610</v>
      </c>
      <c r="K23" s="4"/>
    </row>
    <row r="24" spans="1:11" ht="12.75">
      <c r="A24" s="2" t="s">
        <v>780</v>
      </c>
      <c r="B24" s="60">
        <v>43042</v>
      </c>
      <c r="C24" s="28" t="s">
        <v>576</v>
      </c>
      <c r="D24" s="25" t="s">
        <v>570</v>
      </c>
      <c r="E24" s="8" t="s">
        <v>1257</v>
      </c>
      <c r="F24" s="38" t="s">
        <v>1256</v>
      </c>
      <c r="G24" s="20" t="s">
        <v>24</v>
      </c>
      <c r="H24" s="16">
        <v>127</v>
      </c>
      <c r="I24" s="17">
        <v>242.13</v>
      </c>
      <c r="J24" s="48">
        <f t="shared" si="0"/>
        <v>30750.51</v>
      </c>
      <c r="K24" s="4"/>
    </row>
    <row r="25" spans="1:11" ht="12.75">
      <c r="A25" s="2" t="s">
        <v>1183</v>
      </c>
      <c r="B25" s="60">
        <v>42905</v>
      </c>
      <c r="C25" s="28" t="s">
        <v>576</v>
      </c>
      <c r="D25" s="25" t="s">
        <v>570</v>
      </c>
      <c r="E25" s="8" t="s">
        <v>558</v>
      </c>
      <c r="F25" s="68" t="s">
        <v>499</v>
      </c>
      <c r="G25" s="20" t="s">
        <v>1</v>
      </c>
      <c r="H25" s="16">
        <v>145</v>
      </c>
      <c r="I25" s="17">
        <v>88.14</v>
      </c>
      <c r="J25" s="48">
        <f aca="true" t="shared" si="1" ref="J25:J54">H25*I25</f>
        <v>12780.3</v>
      </c>
      <c r="K25" s="4"/>
    </row>
    <row r="26" spans="1:11" ht="12.75">
      <c r="A26" s="2" t="s">
        <v>781</v>
      </c>
      <c r="B26" s="60">
        <v>42859</v>
      </c>
      <c r="C26" s="28" t="s">
        <v>576</v>
      </c>
      <c r="D26" s="25" t="s">
        <v>570</v>
      </c>
      <c r="E26" s="8" t="s">
        <v>474</v>
      </c>
      <c r="F26" s="68" t="s">
        <v>500</v>
      </c>
      <c r="G26" s="20" t="s">
        <v>1</v>
      </c>
      <c r="H26" s="16">
        <v>24</v>
      </c>
      <c r="I26" s="17">
        <v>8.32</v>
      </c>
      <c r="J26" s="48">
        <f t="shared" si="1"/>
        <v>199.68</v>
      </c>
      <c r="K26" s="4"/>
    </row>
    <row r="27" spans="1:11" ht="12.75">
      <c r="A27" s="2" t="s">
        <v>782</v>
      </c>
      <c r="B27" s="60">
        <v>42859</v>
      </c>
      <c r="C27" s="28" t="s">
        <v>576</v>
      </c>
      <c r="D27" s="25" t="s">
        <v>570</v>
      </c>
      <c r="E27" s="8" t="s">
        <v>471</v>
      </c>
      <c r="F27" s="68" t="s">
        <v>501</v>
      </c>
      <c r="G27" s="20" t="s">
        <v>1</v>
      </c>
      <c r="H27" s="16">
        <v>74</v>
      </c>
      <c r="I27" s="17">
        <v>4.9</v>
      </c>
      <c r="J27" s="48">
        <f t="shared" si="1"/>
        <v>362.6</v>
      </c>
      <c r="K27" s="4"/>
    </row>
    <row r="28" spans="1:11" ht="12.75">
      <c r="A28" s="2" t="s">
        <v>783</v>
      </c>
      <c r="B28" s="60">
        <v>42905</v>
      </c>
      <c r="C28" s="28" t="s">
        <v>576</v>
      </c>
      <c r="D28" s="25" t="s">
        <v>570</v>
      </c>
      <c r="E28" s="8" t="s">
        <v>159</v>
      </c>
      <c r="F28" s="68" t="s">
        <v>1246</v>
      </c>
      <c r="G28" s="20" t="s">
        <v>25</v>
      </c>
      <c r="H28" s="16">
        <v>344</v>
      </c>
      <c r="I28" s="17">
        <v>406.99</v>
      </c>
      <c r="J28" s="48">
        <f t="shared" si="1"/>
        <v>140004.56</v>
      </c>
      <c r="K28" s="4"/>
    </row>
    <row r="29" spans="1:11" ht="12.75">
      <c r="A29" s="2" t="s">
        <v>784</v>
      </c>
      <c r="B29" s="60">
        <v>42905</v>
      </c>
      <c r="C29" s="28" t="s">
        <v>576</v>
      </c>
      <c r="D29" s="25" t="s">
        <v>570</v>
      </c>
      <c r="E29" s="8" t="s">
        <v>160</v>
      </c>
      <c r="F29" s="68" t="s">
        <v>1247</v>
      </c>
      <c r="G29" s="20" t="s">
        <v>25</v>
      </c>
      <c r="H29" s="16">
        <v>308</v>
      </c>
      <c r="I29" s="17">
        <v>193.18</v>
      </c>
      <c r="J29" s="48">
        <f t="shared" si="1"/>
        <v>59499.44</v>
      </c>
      <c r="K29" s="4"/>
    </row>
    <row r="30" spans="1:11" ht="12.75">
      <c r="A30" s="2" t="s">
        <v>785</v>
      </c>
      <c r="B30" s="60">
        <v>42905</v>
      </c>
      <c r="C30" s="28" t="s">
        <v>576</v>
      </c>
      <c r="D30" s="25" t="s">
        <v>570</v>
      </c>
      <c r="E30" s="8" t="s">
        <v>559</v>
      </c>
      <c r="F30" s="68" t="s">
        <v>1248</v>
      </c>
      <c r="G30" s="20" t="s">
        <v>25</v>
      </c>
      <c r="H30" s="16">
        <v>153</v>
      </c>
      <c r="I30" s="17">
        <v>80.25</v>
      </c>
      <c r="J30" s="48">
        <f t="shared" si="1"/>
        <v>12278.25</v>
      </c>
      <c r="K30" s="4"/>
    </row>
    <row r="31" spans="1:11" ht="12.75">
      <c r="A31" s="2" t="s">
        <v>786</v>
      </c>
      <c r="B31" s="60">
        <v>42480</v>
      </c>
      <c r="C31" s="28" t="s">
        <v>576</v>
      </c>
      <c r="D31" s="25" t="s">
        <v>570</v>
      </c>
      <c r="E31" s="8" t="s">
        <v>161</v>
      </c>
      <c r="F31" s="68" t="s">
        <v>26</v>
      </c>
      <c r="G31" s="20" t="s">
        <v>27</v>
      </c>
      <c r="H31" s="16">
        <v>24</v>
      </c>
      <c r="I31" s="17">
        <v>212.4</v>
      </c>
      <c r="J31" s="48">
        <f t="shared" si="1"/>
        <v>5097.6</v>
      </c>
      <c r="K31" s="4"/>
    </row>
    <row r="32" spans="1:11" ht="12.75">
      <c r="A32" s="2" t="s">
        <v>787</v>
      </c>
      <c r="B32" s="60">
        <v>42905</v>
      </c>
      <c r="C32" s="28" t="s">
        <v>576</v>
      </c>
      <c r="D32" s="25" t="s">
        <v>570</v>
      </c>
      <c r="E32" s="8" t="s">
        <v>560</v>
      </c>
      <c r="F32" s="68" t="s">
        <v>502</v>
      </c>
      <c r="G32" s="20" t="s">
        <v>28</v>
      </c>
      <c r="H32" s="16">
        <v>67</v>
      </c>
      <c r="I32" s="17">
        <v>2.29</v>
      </c>
      <c r="J32" s="48">
        <f t="shared" si="1"/>
        <v>153.43</v>
      </c>
      <c r="K32" s="4"/>
    </row>
    <row r="33" spans="1:11" ht="12.75">
      <c r="A33" s="2" t="s">
        <v>788</v>
      </c>
      <c r="B33" s="60">
        <v>42725</v>
      </c>
      <c r="C33" s="28" t="s">
        <v>576</v>
      </c>
      <c r="D33" s="25" t="s">
        <v>570</v>
      </c>
      <c r="E33" s="8" t="s">
        <v>162</v>
      </c>
      <c r="F33" s="68" t="s">
        <v>503</v>
      </c>
      <c r="G33" s="20" t="s">
        <v>24</v>
      </c>
      <c r="H33" s="16">
        <v>152</v>
      </c>
      <c r="I33" s="17">
        <v>205</v>
      </c>
      <c r="J33" s="48">
        <f t="shared" si="1"/>
        <v>31160</v>
      </c>
      <c r="K33" s="4"/>
    </row>
    <row r="34" spans="1:11" ht="12.75">
      <c r="A34" s="2" t="s">
        <v>789</v>
      </c>
      <c r="B34" s="60">
        <v>42725</v>
      </c>
      <c r="C34" s="28" t="s">
        <v>576</v>
      </c>
      <c r="D34" s="25" t="s">
        <v>570</v>
      </c>
      <c r="E34" s="8" t="s">
        <v>163</v>
      </c>
      <c r="F34" s="68" t="s">
        <v>504</v>
      </c>
      <c r="G34" s="20" t="s">
        <v>24</v>
      </c>
      <c r="H34" s="16">
        <v>67</v>
      </c>
      <c r="I34" s="17">
        <v>170</v>
      </c>
      <c r="J34" s="48">
        <f t="shared" si="1"/>
        <v>11390</v>
      </c>
      <c r="K34" s="4"/>
    </row>
    <row r="35" spans="1:11" ht="12.75">
      <c r="A35" s="2" t="s">
        <v>790</v>
      </c>
      <c r="B35" s="60">
        <v>42853</v>
      </c>
      <c r="C35" s="28" t="s">
        <v>576</v>
      </c>
      <c r="D35" s="25" t="s">
        <v>570</v>
      </c>
      <c r="E35" s="8" t="s">
        <v>472</v>
      </c>
      <c r="F35" s="68" t="s">
        <v>505</v>
      </c>
      <c r="G35" s="20" t="s">
        <v>1</v>
      </c>
      <c r="H35" s="16">
        <v>40</v>
      </c>
      <c r="I35" s="17">
        <v>148.31</v>
      </c>
      <c r="J35" s="48">
        <f t="shared" si="1"/>
        <v>5932.4</v>
      </c>
      <c r="K35" s="4"/>
    </row>
    <row r="36" spans="1:11" ht="12.75">
      <c r="A36" s="2" t="s">
        <v>791</v>
      </c>
      <c r="B36" s="60">
        <v>42905</v>
      </c>
      <c r="C36" s="28" t="s">
        <v>577</v>
      </c>
      <c r="D36" s="25" t="s">
        <v>570</v>
      </c>
      <c r="E36" s="8" t="s">
        <v>561</v>
      </c>
      <c r="F36" s="68" t="s">
        <v>506</v>
      </c>
      <c r="G36" s="20" t="s">
        <v>1</v>
      </c>
      <c r="H36" s="16">
        <v>99</v>
      </c>
      <c r="I36" s="17">
        <v>21.75</v>
      </c>
      <c r="J36" s="48">
        <f t="shared" si="1"/>
        <v>2153.25</v>
      </c>
      <c r="K36" s="4"/>
    </row>
    <row r="37" spans="1:11" ht="12.75">
      <c r="A37" s="2" t="s">
        <v>792</v>
      </c>
      <c r="B37" s="60">
        <v>42480</v>
      </c>
      <c r="C37" s="28" t="s">
        <v>576</v>
      </c>
      <c r="D37" s="25" t="s">
        <v>570</v>
      </c>
      <c r="E37" s="8" t="s">
        <v>164</v>
      </c>
      <c r="F37" s="68" t="s">
        <v>29</v>
      </c>
      <c r="G37" s="20" t="s">
        <v>27</v>
      </c>
      <c r="H37" s="16">
        <v>121</v>
      </c>
      <c r="I37" s="17">
        <v>96</v>
      </c>
      <c r="J37" s="48">
        <f t="shared" si="1"/>
        <v>11616</v>
      </c>
      <c r="K37" s="4"/>
    </row>
    <row r="38" spans="1:11" ht="12.75">
      <c r="A38" s="2" t="s">
        <v>793</v>
      </c>
      <c r="B38" s="60">
        <v>42907</v>
      </c>
      <c r="C38" s="28" t="s">
        <v>576</v>
      </c>
      <c r="D38" s="25" t="s">
        <v>570</v>
      </c>
      <c r="E38" s="8" t="s">
        <v>165</v>
      </c>
      <c r="F38" s="68" t="s">
        <v>604</v>
      </c>
      <c r="G38" s="20" t="s">
        <v>1</v>
      </c>
      <c r="H38" s="16">
        <v>195</v>
      </c>
      <c r="I38" s="17">
        <v>157.27</v>
      </c>
      <c r="J38" s="48">
        <f t="shared" si="1"/>
        <v>30667.65</v>
      </c>
      <c r="K38" s="4"/>
    </row>
    <row r="39" spans="1:11" ht="12.75">
      <c r="A39" s="2" t="s">
        <v>794</v>
      </c>
      <c r="B39" s="60">
        <v>42907</v>
      </c>
      <c r="C39" s="28" t="s">
        <v>576</v>
      </c>
      <c r="D39" s="25" t="s">
        <v>570</v>
      </c>
      <c r="E39" s="8" t="s">
        <v>562</v>
      </c>
      <c r="F39" s="68" t="s">
        <v>507</v>
      </c>
      <c r="G39" s="20" t="s">
        <v>1</v>
      </c>
      <c r="H39" s="16">
        <v>81</v>
      </c>
      <c r="I39" s="17">
        <v>172</v>
      </c>
      <c r="J39" s="48">
        <f t="shared" si="1"/>
        <v>13932</v>
      </c>
      <c r="K39" s="4"/>
    </row>
    <row r="40" spans="1:11" ht="12.75">
      <c r="A40" s="2" t="s">
        <v>795</v>
      </c>
      <c r="B40" s="60">
        <v>42905</v>
      </c>
      <c r="C40" s="28" t="s">
        <v>576</v>
      </c>
      <c r="D40" s="25" t="s">
        <v>570</v>
      </c>
      <c r="E40" s="8" t="s">
        <v>166</v>
      </c>
      <c r="F40" s="68" t="s">
        <v>1148</v>
      </c>
      <c r="G40" s="20" t="s">
        <v>1</v>
      </c>
      <c r="H40" s="16">
        <v>5</v>
      </c>
      <c r="I40" s="17">
        <v>125</v>
      </c>
      <c r="J40" s="48">
        <f t="shared" si="1"/>
        <v>625</v>
      </c>
      <c r="K40" s="4"/>
    </row>
    <row r="41" spans="1:11" ht="12.75">
      <c r="A41" s="2" t="s">
        <v>796</v>
      </c>
      <c r="B41" s="60">
        <v>43048</v>
      </c>
      <c r="C41" s="28" t="s">
        <v>578</v>
      </c>
      <c r="D41" s="25" t="s">
        <v>570</v>
      </c>
      <c r="E41" s="8" t="s">
        <v>1262</v>
      </c>
      <c r="F41" s="38" t="s">
        <v>1260</v>
      </c>
      <c r="G41" s="20" t="s">
        <v>468</v>
      </c>
      <c r="H41" s="16">
        <v>995</v>
      </c>
      <c r="I41" s="17">
        <v>42</v>
      </c>
      <c r="J41" s="48">
        <f t="shared" si="1"/>
        <v>41790</v>
      </c>
      <c r="K41" s="4"/>
    </row>
    <row r="42" spans="1:11" ht="12.75">
      <c r="A42" s="2" t="s">
        <v>1184</v>
      </c>
      <c r="B42" s="60">
        <v>43048</v>
      </c>
      <c r="C42" s="28" t="s">
        <v>578</v>
      </c>
      <c r="D42" s="25" t="s">
        <v>570</v>
      </c>
      <c r="E42" s="8" t="s">
        <v>1263</v>
      </c>
      <c r="F42" s="38" t="s">
        <v>1261</v>
      </c>
      <c r="G42" s="20" t="s">
        <v>468</v>
      </c>
      <c r="H42" s="16">
        <v>196</v>
      </c>
      <c r="I42" s="17">
        <v>94</v>
      </c>
      <c r="J42" s="48">
        <f t="shared" si="1"/>
        <v>18424</v>
      </c>
      <c r="K42" s="4"/>
    </row>
    <row r="43" spans="1:11" ht="12.75">
      <c r="A43" s="2" t="s">
        <v>1185</v>
      </c>
      <c r="B43" s="60">
        <v>42859</v>
      </c>
      <c r="C43" s="28" t="s">
        <v>578</v>
      </c>
      <c r="D43" s="25" t="s">
        <v>570</v>
      </c>
      <c r="E43" s="8" t="s">
        <v>473</v>
      </c>
      <c r="F43" s="68" t="s">
        <v>508</v>
      </c>
      <c r="G43" s="20" t="s">
        <v>4</v>
      </c>
      <c r="H43" s="16">
        <v>90</v>
      </c>
      <c r="I43" s="17">
        <v>67.15</v>
      </c>
      <c r="J43" s="48">
        <f t="shared" si="1"/>
        <v>6043.500000000001</v>
      </c>
      <c r="K43" s="4"/>
    </row>
    <row r="44" spans="1:11" ht="12.75">
      <c r="A44" s="2" t="s">
        <v>797</v>
      </c>
      <c r="B44" s="60">
        <v>42480</v>
      </c>
      <c r="C44" s="27" t="s">
        <v>569</v>
      </c>
      <c r="D44" s="25" t="s">
        <v>570</v>
      </c>
      <c r="E44" s="8" t="s">
        <v>116</v>
      </c>
      <c r="F44" s="68" t="s">
        <v>6</v>
      </c>
      <c r="G44" s="20" t="s">
        <v>1</v>
      </c>
      <c r="H44" s="16">
        <v>20</v>
      </c>
      <c r="I44" s="17">
        <v>0.18</v>
      </c>
      <c r="J44" s="48">
        <f t="shared" si="1"/>
        <v>3.5999999999999996</v>
      </c>
      <c r="K44" s="4"/>
    </row>
    <row r="45" spans="1:11" ht="12.75">
      <c r="A45" s="2" t="s">
        <v>798</v>
      </c>
      <c r="B45" s="60">
        <v>42950</v>
      </c>
      <c r="C45" s="28" t="s">
        <v>569</v>
      </c>
      <c r="D45" s="25" t="s">
        <v>570</v>
      </c>
      <c r="E45" s="8" t="s">
        <v>445</v>
      </c>
      <c r="F45" s="68" t="s">
        <v>392</v>
      </c>
      <c r="G45" s="20" t="s">
        <v>1</v>
      </c>
      <c r="H45" s="16">
        <v>4</v>
      </c>
      <c r="I45" s="17">
        <v>375.25</v>
      </c>
      <c r="J45" s="48">
        <f t="shared" si="1"/>
        <v>1501</v>
      </c>
      <c r="K45" s="4"/>
    </row>
    <row r="46" spans="1:11" ht="12.75">
      <c r="A46" s="2" t="s">
        <v>799</v>
      </c>
      <c r="B46" s="60">
        <v>42950</v>
      </c>
      <c r="C46" s="28" t="s">
        <v>579</v>
      </c>
      <c r="D46" s="25" t="s">
        <v>580</v>
      </c>
      <c r="E46" s="8" t="s">
        <v>450</v>
      </c>
      <c r="F46" s="68" t="s">
        <v>397</v>
      </c>
      <c r="G46" s="20" t="s">
        <v>1</v>
      </c>
      <c r="H46" s="16">
        <v>1</v>
      </c>
      <c r="I46" s="17">
        <v>3776.25</v>
      </c>
      <c r="J46" s="48">
        <f t="shared" si="1"/>
        <v>3776.25</v>
      </c>
      <c r="K46" s="4"/>
    </row>
    <row r="47" spans="1:11" ht="12.75">
      <c r="A47" s="2" t="s">
        <v>800</v>
      </c>
      <c r="B47" s="60">
        <v>42950</v>
      </c>
      <c r="C47" s="28" t="s">
        <v>579</v>
      </c>
      <c r="D47" s="25" t="s">
        <v>580</v>
      </c>
      <c r="E47" s="8" t="s">
        <v>420</v>
      </c>
      <c r="F47" s="68" t="s">
        <v>366</v>
      </c>
      <c r="G47" s="20" t="s">
        <v>1</v>
      </c>
      <c r="H47" s="16">
        <v>12</v>
      </c>
      <c r="I47" s="17">
        <v>247</v>
      </c>
      <c r="J47" s="48">
        <f t="shared" si="1"/>
        <v>2964</v>
      </c>
      <c r="K47" s="4"/>
    </row>
    <row r="48" spans="1:11" ht="12.75">
      <c r="A48" s="2" t="s">
        <v>801</v>
      </c>
      <c r="B48" s="60">
        <v>42480</v>
      </c>
      <c r="C48" s="27" t="s">
        <v>573</v>
      </c>
      <c r="D48" s="25" t="s">
        <v>570</v>
      </c>
      <c r="E48" s="8" t="s">
        <v>602</v>
      </c>
      <c r="F48" s="68" t="s">
        <v>600</v>
      </c>
      <c r="G48" s="20" t="s">
        <v>593</v>
      </c>
      <c r="H48" s="16">
        <v>100</v>
      </c>
      <c r="I48" s="17">
        <v>11.21</v>
      </c>
      <c r="J48" s="48">
        <f t="shared" si="1"/>
        <v>1121</v>
      </c>
      <c r="K48" s="4"/>
    </row>
    <row r="49" spans="1:42" ht="12.75" customHeight="1">
      <c r="A49" s="2" t="s">
        <v>802</v>
      </c>
      <c r="B49" s="60">
        <v>42480</v>
      </c>
      <c r="C49" s="27" t="s">
        <v>573</v>
      </c>
      <c r="D49" s="25" t="s">
        <v>570</v>
      </c>
      <c r="E49" s="8" t="s">
        <v>603</v>
      </c>
      <c r="F49" s="68" t="s">
        <v>601</v>
      </c>
      <c r="G49" s="20" t="s">
        <v>593</v>
      </c>
      <c r="H49" s="16">
        <v>100</v>
      </c>
      <c r="I49" s="17">
        <v>11.21</v>
      </c>
      <c r="J49" s="48">
        <f t="shared" si="1"/>
        <v>1121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1:11" ht="12.75">
      <c r="A50" s="2" t="s">
        <v>803</v>
      </c>
      <c r="B50" s="60">
        <v>42480</v>
      </c>
      <c r="C50" s="27" t="s">
        <v>573</v>
      </c>
      <c r="D50" s="25" t="s">
        <v>570</v>
      </c>
      <c r="E50" s="8" t="s">
        <v>117</v>
      </c>
      <c r="F50" s="68" t="s">
        <v>477</v>
      </c>
      <c r="G50" s="20" t="s">
        <v>593</v>
      </c>
      <c r="H50" s="16">
        <v>100</v>
      </c>
      <c r="I50" s="17">
        <v>19.05</v>
      </c>
      <c r="J50" s="48">
        <f t="shared" si="1"/>
        <v>1905</v>
      </c>
      <c r="K50" s="4"/>
    </row>
    <row r="51" spans="1:11" ht="12.75">
      <c r="A51" s="2" t="s">
        <v>1281</v>
      </c>
      <c r="B51" s="60">
        <v>42480</v>
      </c>
      <c r="C51" s="27" t="s">
        <v>573</v>
      </c>
      <c r="D51" s="25" t="s">
        <v>570</v>
      </c>
      <c r="E51" s="8" t="s">
        <v>118</v>
      </c>
      <c r="F51" s="68" t="s">
        <v>478</v>
      </c>
      <c r="G51" s="20" t="s">
        <v>593</v>
      </c>
      <c r="H51" s="16">
        <v>100</v>
      </c>
      <c r="I51" s="17">
        <v>19.05</v>
      </c>
      <c r="J51" s="48">
        <f t="shared" si="1"/>
        <v>1905</v>
      </c>
      <c r="K51" s="4"/>
    </row>
    <row r="52" spans="1:11" ht="12.75">
      <c r="A52" s="2" t="s">
        <v>804</v>
      </c>
      <c r="B52" s="60">
        <v>42480</v>
      </c>
      <c r="C52" s="27" t="s">
        <v>573</v>
      </c>
      <c r="D52" s="25" t="s">
        <v>570</v>
      </c>
      <c r="E52" s="8" t="s">
        <v>693</v>
      </c>
      <c r="F52" s="38" t="s">
        <v>692</v>
      </c>
      <c r="G52" s="20" t="s">
        <v>593</v>
      </c>
      <c r="H52" s="72">
        <v>200</v>
      </c>
      <c r="I52" s="17">
        <v>11.21</v>
      </c>
      <c r="J52" s="48">
        <f t="shared" si="1"/>
        <v>2242</v>
      </c>
      <c r="K52" s="4"/>
    </row>
    <row r="53" spans="1:11" ht="12.75">
      <c r="A53" s="2" t="s">
        <v>805</v>
      </c>
      <c r="B53" s="60">
        <v>42480</v>
      </c>
      <c r="C53" s="27" t="s">
        <v>569</v>
      </c>
      <c r="D53" s="25" t="s">
        <v>570</v>
      </c>
      <c r="E53" s="8" t="s">
        <v>119</v>
      </c>
      <c r="F53" s="68" t="s">
        <v>479</v>
      </c>
      <c r="G53" s="20" t="s">
        <v>1</v>
      </c>
      <c r="H53" s="16">
        <v>1</v>
      </c>
      <c r="I53" s="17">
        <v>1.42</v>
      </c>
      <c r="J53" s="48">
        <f t="shared" si="1"/>
        <v>1.42</v>
      </c>
      <c r="K53" s="4"/>
    </row>
    <row r="54" spans="1:11" ht="12.75">
      <c r="A54" s="2" t="s">
        <v>806</v>
      </c>
      <c r="B54" s="60">
        <v>42480</v>
      </c>
      <c r="C54" s="27" t="s">
        <v>569</v>
      </c>
      <c r="D54" s="25" t="s">
        <v>570</v>
      </c>
      <c r="E54" s="8" t="s">
        <v>120</v>
      </c>
      <c r="F54" s="68" t="s">
        <v>480</v>
      </c>
      <c r="G54" s="20" t="s">
        <v>1</v>
      </c>
      <c r="H54" s="16">
        <v>560</v>
      </c>
      <c r="I54" s="17">
        <v>0.72</v>
      </c>
      <c r="J54" s="48">
        <f t="shared" si="1"/>
        <v>403.2</v>
      </c>
      <c r="K54" s="4"/>
    </row>
    <row r="55" spans="1:11" ht="12.75">
      <c r="A55" s="2" t="s">
        <v>807</v>
      </c>
      <c r="B55" s="60">
        <v>42480</v>
      </c>
      <c r="C55" s="27" t="s">
        <v>573</v>
      </c>
      <c r="D55" s="25" t="s">
        <v>570</v>
      </c>
      <c r="E55" s="8" t="s">
        <v>122</v>
      </c>
      <c r="F55" s="68" t="s">
        <v>482</v>
      </c>
      <c r="G55" s="20" t="s">
        <v>1</v>
      </c>
      <c r="H55" s="16">
        <v>8</v>
      </c>
      <c r="I55" s="17">
        <v>1180</v>
      </c>
      <c r="J55" s="48">
        <f aca="true" t="shared" si="2" ref="J55:J87">H55*I55</f>
        <v>9440</v>
      </c>
      <c r="K55" s="4"/>
    </row>
    <row r="56" spans="1:11" ht="12.75">
      <c r="A56" s="2" t="s">
        <v>808</v>
      </c>
      <c r="B56" s="60">
        <v>42480</v>
      </c>
      <c r="C56" s="27" t="s">
        <v>573</v>
      </c>
      <c r="D56" s="25" t="s">
        <v>570</v>
      </c>
      <c r="E56" s="8" t="s">
        <v>123</v>
      </c>
      <c r="F56" s="68" t="s">
        <v>483</v>
      </c>
      <c r="G56" s="20" t="s">
        <v>1</v>
      </c>
      <c r="H56" s="16">
        <v>8</v>
      </c>
      <c r="I56" s="17">
        <v>864.05</v>
      </c>
      <c r="J56" s="48">
        <f t="shared" si="2"/>
        <v>6912.4</v>
      </c>
      <c r="K56" s="4"/>
    </row>
    <row r="57" spans="1:11" ht="12.75">
      <c r="A57" s="2" t="s">
        <v>809</v>
      </c>
      <c r="B57" s="60">
        <v>42480</v>
      </c>
      <c r="C57" s="27" t="s">
        <v>573</v>
      </c>
      <c r="D57" s="25" t="s">
        <v>570</v>
      </c>
      <c r="E57" s="8" t="s">
        <v>121</v>
      </c>
      <c r="F57" s="68" t="s">
        <v>481</v>
      </c>
      <c r="G57" s="20" t="s">
        <v>1</v>
      </c>
      <c r="H57" s="16">
        <v>10</v>
      </c>
      <c r="I57" s="17">
        <v>1598.9</v>
      </c>
      <c r="J57" s="48">
        <f t="shared" si="2"/>
        <v>15989</v>
      </c>
      <c r="K57" s="4"/>
    </row>
    <row r="58" spans="1:11" ht="25.5">
      <c r="A58" s="2" t="s">
        <v>810</v>
      </c>
      <c r="B58" s="60">
        <v>42480</v>
      </c>
      <c r="C58" s="27" t="s">
        <v>573</v>
      </c>
      <c r="D58" s="25" t="s">
        <v>570</v>
      </c>
      <c r="E58" s="8" t="s">
        <v>124</v>
      </c>
      <c r="F58" s="68" t="s">
        <v>484</v>
      </c>
      <c r="G58" s="20" t="s">
        <v>1</v>
      </c>
      <c r="H58" s="16">
        <v>14</v>
      </c>
      <c r="I58" s="17">
        <v>139</v>
      </c>
      <c r="J58" s="48">
        <f t="shared" si="2"/>
        <v>1946</v>
      </c>
      <c r="K58" s="4"/>
    </row>
    <row r="59" spans="1:11" ht="25.5">
      <c r="A59" s="2" t="s">
        <v>811</v>
      </c>
      <c r="B59" s="60">
        <v>42480</v>
      </c>
      <c r="C59" s="27" t="s">
        <v>573</v>
      </c>
      <c r="D59" s="25" t="s">
        <v>570</v>
      </c>
      <c r="E59" s="8" t="s">
        <v>156</v>
      </c>
      <c r="F59" s="68" t="s">
        <v>485</v>
      </c>
      <c r="G59" s="20" t="s">
        <v>1</v>
      </c>
      <c r="H59" s="16">
        <v>23</v>
      </c>
      <c r="I59" s="17">
        <v>85</v>
      </c>
      <c r="J59" s="48">
        <f t="shared" si="2"/>
        <v>1955</v>
      </c>
      <c r="K59" s="4"/>
    </row>
    <row r="60" spans="1:11" ht="12.75">
      <c r="A60" s="2" t="s">
        <v>812</v>
      </c>
      <c r="B60" s="60">
        <v>42480</v>
      </c>
      <c r="C60" s="27" t="s">
        <v>573</v>
      </c>
      <c r="D60" s="25" t="s">
        <v>570</v>
      </c>
      <c r="E60" s="8" t="s">
        <v>125</v>
      </c>
      <c r="F60" s="68" t="s">
        <v>486</v>
      </c>
      <c r="G60" s="20" t="s">
        <v>1</v>
      </c>
      <c r="H60" s="16">
        <v>1</v>
      </c>
      <c r="I60" s="17">
        <v>504.56</v>
      </c>
      <c r="J60" s="48">
        <f t="shared" si="2"/>
        <v>504.56</v>
      </c>
      <c r="K60" s="4"/>
    </row>
    <row r="61" spans="1:11" ht="12.75">
      <c r="A61" s="2" t="s">
        <v>813</v>
      </c>
      <c r="B61" s="60">
        <v>42950</v>
      </c>
      <c r="C61" s="27" t="s">
        <v>573</v>
      </c>
      <c r="D61" s="25" t="s">
        <v>570</v>
      </c>
      <c r="E61" s="8" t="s">
        <v>1303</v>
      </c>
      <c r="F61" s="68" t="s">
        <v>1302</v>
      </c>
      <c r="G61" s="20" t="s">
        <v>1</v>
      </c>
      <c r="H61" s="16">
        <v>30</v>
      </c>
      <c r="I61" s="17">
        <v>148.68</v>
      </c>
      <c r="J61" s="48">
        <f t="shared" si="2"/>
        <v>4460.400000000001</v>
      </c>
      <c r="K61" s="4"/>
    </row>
    <row r="62" spans="1:11" ht="12.75">
      <c r="A62" s="2" t="s">
        <v>814</v>
      </c>
      <c r="B62" s="60">
        <v>42480</v>
      </c>
      <c r="C62" s="28" t="s">
        <v>573</v>
      </c>
      <c r="D62" s="25" t="s">
        <v>570</v>
      </c>
      <c r="E62" s="8" t="s">
        <v>434</v>
      </c>
      <c r="F62" s="68" t="s">
        <v>381</v>
      </c>
      <c r="G62" s="20" t="s">
        <v>1</v>
      </c>
      <c r="H62" s="16">
        <v>8</v>
      </c>
      <c r="I62" s="17">
        <v>66.5</v>
      </c>
      <c r="J62" s="48">
        <f>H62*I62</f>
        <v>532</v>
      </c>
      <c r="K62" s="4"/>
    </row>
    <row r="63" spans="1:11" ht="12.75">
      <c r="A63" s="2" t="s">
        <v>815</v>
      </c>
      <c r="B63" s="60">
        <v>42480</v>
      </c>
      <c r="C63" s="28" t="s">
        <v>573</v>
      </c>
      <c r="D63" s="25" t="s">
        <v>570</v>
      </c>
      <c r="E63" s="8" t="s">
        <v>435</v>
      </c>
      <c r="F63" s="68" t="s">
        <v>382</v>
      </c>
      <c r="G63" s="20" t="s">
        <v>1</v>
      </c>
      <c r="H63" s="16">
        <v>12</v>
      </c>
      <c r="I63" s="17">
        <v>52.25</v>
      </c>
      <c r="J63" s="48">
        <f t="shared" si="2"/>
        <v>627</v>
      </c>
      <c r="K63" s="4"/>
    </row>
    <row r="64" spans="1:11" ht="12.75">
      <c r="A64" s="2" t="s">
        <v>1186</v>
      </c>
      <c r="B64" s="60">
        <v>42480</v>
      </c>
      <c r="C64" s="28" t="s">
        <v>573</v>
      </c>
      <c r="D64" s="25" t="s">
        <v>570</v>
      </c>
      <c r="E64" s="8" t="s">
        <v>436</v>
      </c>
      <c r="F64" s="68" t="s">
        <v>383</v>
      </c>
      <c r="G64" s="20" t="s">
        <v>1</v>
      </c>
      <c r="H64" s="16">
        <v>12</v>
      </c>
      <c r="I64" s="17">
        <v>52.25</v>
      </c>
      <c r="J64" s="48">
        <f t="shared" si="2"/>
        <v>627</v>
      </c>
      <c r="K64" s="4"/>
    </row>
    <row r="65" spans="1:11" ht="12.75">
      <c r="A65" s="2" t="s">
        <v>816</v>
      </c>
      <c r="B65" s="60">
        <v>42480</v>
      </c>
      <c r="C65" s="28" t="s">
        <v>573</v>
      </c>
      <c r="D65" s="25" t="s">
        <v>570</v>
      </c>
      <c r="E65" s="8" t="s">
        <v>437</v>
      </c>
      <c r="F65" s="68" t="s">
        <v>384</v>
      </c>
      <c r="G65" s="20" t="s">
        <v>1</v>
      </c>
      <c r="H65" s="16">
        <v>8</v>
      </c>
      <c r="I65" s="17">
        <v>142.5</v>
      </c>
      <c r="J65" s="48">
        <f>H65*I65</f>
        <v>1140</v>
      </c>
      <c r="K65" s="4"/>
    </row>
    <row r="66" spans="1:11" ht="12.75">
      <c r="A66" s="2" t="s">
        <v>817</v>
      </c>
      <c r="B66" s="60">
        <v>42480</v>
      </c>
      <c r="C66" s="28" t="s">
        <v>573</v>
      </c>
      <c r="D66" s="25" t="s">
        <v>570</v>
      </c>
      <c r="E66" s="8" t="s">
        <v>438</v>
      </c>
      <c r="F66" s="68" t="s">
        <v>385</v>
      </c>
      <c r="G66" s="20" t="s">
        <v>1</v>
      </c>
      <c r="H66" s="16">
        <v>7</v>
      </c>
      <c r="I66" s="17">
        <v>47.5</v>
      </c>
      <c r="J66" s="48">
        <f t="shared" si="2"/>
        <v>332.5</v>
      </c>
      <c r="K66" s="4"/>
    </row>
    <row r="67" spans="1:11" ht="12.75">
      <c r="A67" s="2" t="s">
        <v>818</v>
      </c>
      <c r="B67" s="60">
        <v>42480</v>
      </c>
      <c r="C67" s="27" t="s">
        <v>573</v>
      </c>
      <c r="D67" s="25" t="s">
        <v>570</v>
      </c>
      <c r="E67" s="8" t="s">
        <v>416</v>
      </c>
      <c r="F67" s="68" t="s">
        <v>361</v>
      </c>
      <c r="G67" s="20" t="s">
        <v>1</v>
      </c>
      <c r="H67" s="16">
        <v>11</v>
      </c>
      <c r="I67" s="17">
        <v>152</v>
      </c>
      <c r="J67" s="48">
        <f t="shared" si="2"/>
        <v>1672</v>
      </c>
      <c r="K67" s="4"/>
    </row>
    <row r="68" spans="1:42" ht="12.75">
      <c r="A68" s="2" t="s">
        <v>819</v>
      </c>
      <c r="B68" s="60">
        <v>42480</v>
      </c>
      <c r="C68" s="27" t="s">
        <v>573</v>
      </c>
      <c r="D68" s="25" t="s">
        <v>570</v>
      </c>
      <c r="E68" s="8" t="s">
        <v>413</v>
      </c>
      <c r="F68" s="38" t="s">
        <v>365</v>
      </c>
      <c r="G68" s="20" t="s">
        <v>1</v>
      </c>
      <c r="H68" s="16">
        <v>1</v>
      </c>
      <c r="I68" s="17">
        <v>161.5</v>
      </c>
      <c r="J68" s="48">
        <f>H68*I68</f>
        <v>161.5</v>
      </c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</row>
    <row r="69" spans="1:11" ht="12.75">
      <c r="A69" s="2" t="s">
        <v>820</v>
      </c>
      <c r="B69" s="60">
        <v>42480</v>
      </c>
      <c r="C69" s="27" t="s">
        <v>573</v>
      </c>
      <c r="D69" s="25" t="s">
        <v>570</v>
      </c>
      <c r="E69" s="8" t="s">
        <v>415</v>
      </c>
      <c r="F69" s="68" t="s">
        <v>360</v>
      </c>
      <c r="G69" s="20" t="s">
        <v>1</v>
      </c>
      <c r="H69" s="16">
        <v>16</v>
      </c>
      <c r="I69" s="17">
        <v>180.5</v>
      </c>
      <c r="J69" s="48">
        <f t="shared" si="2"/>
        <v>2888</v>
      </c>
      <c r="K69" s="4"/>
    </row>
    <row r="70" spans="1:11" ht="12.75">
      <c r="A70" s="2" t="s">
        <v>821</v>
      </c>
      <c r="B70" s="60">
        <v>42480</v>
      </c>
      <c r="C70" s="27" t="s">
        <v>573</v>
      </c>
      <c r="D70" s="25" t="s">
        <v>570</v>
      </c>
      <c r="E70" s="8" t="s">
        <v>126</v>
      </c>
      <c r="F70" s="68" t="s">
        <v>7</v>
      </c>
      <c r="G70" s="20" t="s">
        <v>1</v>
      </c>
      <c r="H70" s="16">
        <v>157</v>
      </c>
      <c r="I70" s="17">
        <v>5</v>
      </c>
      <c r="J70" s="48">
        <f t="shared" si="2"/>
        <v>785</v>
      </c>
      <c r="K70" s="4"/>
    </row>
    <row r="71" spans="1:11" ht="12.75">
      <c r="A71" s="2" t="s">
        <v>822</v>
      </c>
      <c r="B71" s="60">
        <v>42480</v>
      </c>
      <c r="C71" s="27" t="s">
        <v>569</v>
      </c>
      <c r="D71" s="25" t="s">
        <v>570</v>
      </c>
      <c r="E71" s="8" t="s">
        <v>127</v>
      </c>
      <c r="F71" s="68" t="s">
        <v>8</v>
      </c>
      <c r="G71" s="20" t="s">
        <v>1</v>
      </c>
      <c r="H71" s="16">
        <v>200</v>
      </c>
      <c r="I71" s="17">
        <v>1</v>
      </c>
      <c r="J71" s="48">
        <f t="shared" si="2"/>
        <v>200</v>
      </c>
      <c r="K71" s="4"/>
    </row>
    <row r="72" spans="1:11" ht="12.75">
      <c r="A72" s="2" t="s">
        <v>823</v>
      </c>
      <c r="B72" s="60">
        <v>42480</v>
      </c>
      <c r="C72" s="27" t="s">
        <v>569</v>
      </c>
      <c r="D72" s="25" t="s">
        <v>570</v>
      </c>
      <c r="E72" s="8" t="s">
        <v>128</v>
      </c>
      <c r="F72" s="68" t="s">
        <v>9</v>
      </c>
      <c r="G72" s="20" t="s">
        <v>1</v>
      </c>
      <c r="H72" s="16">
        <v>58</v>
      </c>
      <c r="I72" s="17">
        <v>1.83</v>
      </c>
      <c r="J72" s="48">
        <f t="shared" si="2"/>
        <v>106.14</v>
      </c>
      <c r="K72" s="4"/>
    </row>
    <row r="73" spans="1:11" ht="12.75">
      <c r="A73" s="2" t="s">
        <v>824</v>
      </c>
      <c r="B73" s="60">
        <v>42480</v>
      </c>
      <c r="C73" s="28" t="s">
        <v>584</v>
      </c>
      <c r="D73" s="25" t="s">
        <v>582</v>
      </c>
      <c r="E73" s="8" t="s">
        <v>433</v>
      </c>
      <c r="F73" s="68" t="s">
        <v>380</v>
      </c>
      <c r="G73" s="20" t="s">
        <v>2</v>
      </c>
      <c r="H73" s="16">
        <v>28</v>
      </c>
      <c r="I73" s="17">
        <v>17.1</v>
      </c>
      <c r="J73" s="48">
        <f t="shared" si="2"/>
        <v>478.80000000000007</v>
      </c>
      <c r="K73" s="4"/>
    </row>
    <row r="74" spans="1:11" ht="12.75">
      <c r="A74" s="2" t="s">
        <v>825</v>
      </c>
      <c r="B74" s="60">
        <v>42950</v>
      </c>
      <c r="C74" s="28" t="s">
        <v>583</v>
      </c>
      <c r="D74" s="25" t="s">
        <v>570</v>
      </c>
      <c r="E74" s="8" t="s">
        <v>460</v>
      </c>
      <c r="F74" s="68" t="s">
        <v>407</v>
      </c>
      <c r="G74" s="20" t="s">
        <v>1</v>
      </c>
      <c r="H74" s="16">
        <v>4</v>
      </c>
      <c r="I74" s="17">
        <v>361</v>
      </c>
      <c r="J74" s="48">
        <f t="shared" si="2"/>
        <v>1444</v>
      </c>
      <c r="K74" s="4"/>
    </row>
    <row r="75" spans="1:11" ht="12.75">
      <c r="A75" s="2" t="s">
        <v>826</v>
      </c>
      <c r="B75" s="60">
        <v>42853</v>
      </c>
      <c r="C75" s="27" t="s">
        <v>573</v>
      </c>
      <c r="D75" s="25" t="s">
        <v>570</v>
      </c>
      <c r="E75" s="8" t="s">
        <v>129</v>
      </c>
      <c r="F75" s="68" t="s">
        <v>487</v>
      </c>
      <c r="G75" s="20" t="s">
        <v>1</v>
      </c>
      <c r="H75" s="16">
        <v>1</v>
      </c>
      <c r="I75" s="17">
        <v>225</v>
      </c>
      <c r="J75" s="48">
        <f t="shared" si="2"/>
        <v>225</v>
      </c>
      <c r="K75" s="4"/>
    </row>
    <row r="76" spans="1:11" ht="12.75">
      <c r="A76" s="2" t="s">
        <v>827</v>
      </c>
      <c r="B76" s="60">
        <v>42480</v>
      </c>
      <c r="C76" s="27" t="s">
        <v>573</v>
      </c>
      <c r="D76" s="25" t="s">
        <v>570</v>
      </c>
      <c r="E76" s="8" t="s">
        <v>130</v>
      </c>
      <c r="F76" s="68" t="s">
        <v>488</v>
      </c>
      <c r="G76" s="20" t="s">
        <v>1</v>
      </c>
      <c r="H76" s="16">
        <v>59</v>
      </c>
      <c r="I76" s="17">
        <v>34.76</v>
      </c>
      <c r="J76" s="48">
        <f t="shared" si="2"/>
        <v>2050.8399999999997</v>
      </c>
      <c r="K76" s="4"/>
    </row>
    <row r="77" spans="1:11" ht="12.75">
      <c r="A77" s="2" t="s">
        <v>828</v>
      </c>
      <c r="B77" s="60">
        <v>42480</v>
      </c>
      <c r="C77" s="27" t="s">
        <v>573</v>
      </c>
      <c r="D77" s="25" t="s">
        <v>570</v>
      </c>
      <c r="E77" s="8" t="s">
        <v>131</v>
      </c>
      <c r="F77" s="68" t="s">
        <v>489</v>
      </c>
      <c r="G77" s="20" t="s">
        <v>1</v>
      </c>
      <c r="H77" s="16">
        <v>54</v>
      </c>
      <c r="I77" s="17">
        <v>34.99</v>
      </c>
      <c r="J77" s="48">
        <f t="shared" si="2"/>
        <v>1889.46</v>
      </c>
      <c r="K77" s="4"/>
    </row>
    <row r="78" spans="1:11" ht="12.75">
      <c r="A78" s="2" t="s">
        <v>829</v>
      </c>
      <c r="B78" s="60">
        <v>42480</v>
      </c>
      <c r="C78" s="28" t="s">
        <v>573</v>
      </c>
      <c r="D78" s="25" t="s">
        <v>570</v>
      </c>
      <c r="E78" s="8" t="s">
        <v>440</v>
      </c>
      <c r="F78" s="68" t="s">
        <v>387</v>
      </c>
      <c r="G78" s="20" t="s">
        <v>1</v>
      </c>
      <c r="H78" s="16">
        <v>7</v>
      </c>
      <c r="I78" s="17">
        <v>213.75</v>
      </c>
      <c r="J78" s="48">
        <f t="shared" si="2"/>
        <v>1496.25</v>
      </c>
      <c r="K78" s="4"/>
    </row>
    <row r="79" spans="1:11" ht="12.75">
      <c r="A79" s="2" t="s">
        <v>830</v>
      </c>
      <c r="B79" s="60">
        <v>42480</v>
      </c>
      <c r="C79" s="28" t="s">
        <v>569</v>
      </c>
      <c r="D79" s="25" t="s">
        <v>570</v>
      </c>
      <c r="E79" s="8" t="s">
        <v>457</v>
      </c>
      <c r="F79" s="68" t="s">
        <v>404</v>
      </c>
      <c r="G79" s="20" t="s">
        <v>1</v>
      </c>
      <c r="H79" s="16">
        <v>4</v>
      </c>
      <c r="I79" s="17">
        <v>223.25</v>
      </c>
      <c r="J79" s="48">
        <f t="shared" si="2"/>
        <v>893</v>
      </c>
      <c r="K79" s="4"/>
    </row>
    <row r="80" spans="1:11" ht="12.75">
      <c r="A80" s="2" t="s">
        <v>831</v>
      </c>
      <c r="B80" s="60">
        <v>42480</v>
      </c>
      <c r="C80" s="27" t="s">
        <v>573</v>
      </c>
      <c r="D80" s="25" t="s">
        <v>570</v>
      </c>
      <c r="E80" s="8" t="s">
        <v>414</v>
      </c>
      <c r="F80" s="68" t="s">
        <v>359</v>
      </c>
      <c r="G80" s="20" t="s">
        <v>1</v>
      </c>
      <c r="H80" s="72">
        <v>4</v>
      </c>
      <c r="I80" s="17">
        <v>902.5</v>
      </c>
      <c r="J80" s="48">
        <f t="shared" si="2"/>
        <v>3610</v>
      </c>
      <c r="K80" s="4"/>
    </row>
    <row r="81" spans="1:11" ht="12.75">
      <c r="A81" s="2" t="s">
        <v>832</v>
      </c>
      <c r="B81" s="60">
        <v>42480</v>
      </c>
      <c r="C81" s="28" t="s">
        <v>573</v>
      </c>
      <c r="D81" s="25" t="s">
        <v>570</v>
      </c>
      <c r="E81" s="8" t="s">
        <v>449</v>
      </c>
      <c r="F81" s="68" t="s">
        <v>396</v>
      </c>
      <c r="G81" s="20" t="s">
        <v>1</v>
      </c>
      <c r="H81" s="16">
        <v>6</v>
      </c>
      <c r="I81" s="17">
        <v>1045</v>
      </c>
      <c r="J81" s="48">
        <f t="shared" si="2"/>
        <v>6270</v>
      </c>
      <c r="K81" s="4"/>
    </row>
    <row r="82" spans="1:11" ht="12.75">
      <c r="A82" s="2" t="s">
        <v>833</v>
      </c>
      <c r="B82" s="60">
        <v>42480</v>
      </c>
      <c r="C82" s="27" t="s">
        <v>573</v>
      </c>
      <c r="D82" s="25" t="s">
        <v>570</v>
      </c>
      <c r="E82" s="8" t="s">
        <v>132</v>
      </c>
      <c r="F82" s="68" t="s">
        <v>10</v>
      </c>
      <c r="G82" s="20" t="s">
        <v>1</v>
      </c>
      <c r="H82" s="16">
        <v>17</v>
      </c>
      <c r="I82" s="17">
        <v>37.99</v>
      </c>
      <c r="J82" s="48">
        <f t="shared" si="2"/>
        <v>645.83</v>
      </c>
      <c r="K82" s="4"/>
    </row>
    <row r="83" spans="1:11" ht="12.75">
      <c r="A83" s="2" t="s">
        <v>834</v>
      </c>
      <c r="B83" s="60">
        <v>42480</v>
      </c>
      <c r="C83" s="27" t="s">
        <v>569</v>
      </c>
      <c r="D83" s="25" t="s">
        <v>570</v>
      </c>
      <c r="E83" s="8" t="s">
        <v>133</v>
      </c>
      <c r="F83" s="68" t="s">
        <v>1149</v>
      </c>
      <c r="G83" s="20" t="s">
        <v>1</v>
      </c>
      <c r="H83" s="16">
        <v>50</v>
      </c>
      <c r="I83" s="17">
        <v>32.22</v>
      </c>
      <c r="J83" s="48">
        <f t="shared" si="2"/>
        <v>1611</v>
      </c>
      <c r="K83" s="4"/>
    </row>
    <row r="84" spans="1:11" ht="12.75">
      <c r="A84" s="2" t="s">
        <v>835</v>
      </c>
      <c r="B84" s="60">
        <v>42950</v>
      </c>
      <c r="C84" s="27" t="s">
        <v>572</v>
      </c>
      <c r="D84" s="25" t="s">
        <v>570</v>
      </c>
      <c r="E84" s="8" t="s">
        <v>134</v>
      </c>
      <c r="F84" s="68" t="s">
        <v>490</v>
      </c>
      <c r="G84" s="20" t="s">
        <v>1</v>
      </c>
      <c r="H84" s="16">
        <v>10</v>
      </c>
      <c r="I84" s="17">
        <v>8.95</v>
      </c>
      <c r="J84" s="48">
        <f t="shared" si="2"/>
        <v>89.5</v>
      </c>
      <c r="K84" s="4"/>
    </row>
    <row r="85" spans="1:11" ht="12.75">
      <c r="A85" s="2" t="s">
        <v>836</v>
      </c>
      <c r="B85" s="60">
        <v>42480</v>
      </c>
      <c r="C85" s="27" t="s">
        <v>573</v>
      </c>
      <c r="D85" s="25" t="s">
        <v>570</v>
      </c>
      <c r="E85" s="8" t="s">
        <v>135</v>
      </c>
      <c r="F85" s="68" t="s">
        <v>491</v>
      </c>
      <c r="G85" s="20" t="s">
        <v>1</v>
      </c>
      <c r="H85" s="16">
        <v>1</v>
      </c>
      <c r="I85" s="17">
        <v>492.06</v>
      </c>
      <c r="J85" s="48">
        <f t="shared" si="2"/>
        <v>492.06</v>
      </c>
      <c r="K85" s="4"/>
    </row>
    <row r="86" spans="1:11" ht="12.75">
      <c r="A86" s="2" t="s">
        <v>837</v>
      </c>
      <c r="B86" s="60">
        <v>42480</v>
      </c>
      <c r="C86" s="27" t="s">
        <v>573</v>
      </c>
      <c r="D86" s="25" t="s">
        <v>570</v>
      </c>
      <c r="E86" s="8" t="s">
        <v>136</v>
      </c>
      <c r="F86" s="68" t="s">
        <v>1249</v>
      </c>
      <c r="G86" s="20" t="s">
        <v>1</v>
      </c>
      <c r="H86" s="16">
        <v>46</v>
      </c>
      <c r="I86" s="17">
        <v>872.17</v>
      </c>
      <c r="J86" s="48">
        <f t="shared" si="2"/>
        <v>40119.82</v>
      </c>
      <c r="K86" s="4"/>
    </row>
    <row r="87" spans="1:11" ht="12.75">
      <c r="A87" s="2" t="s">
        <v>838</v>
      </c>
      <c r="B87" s="60">
        <v>42480</v>
      </c>
      <c r="C87" s="28" t="s">
        <v>569</v>
      </c>
      <c r="D87" s="25" t="s">
        <v>570</v>
      </c>
      <c r="E87" s="8" t="s">
        <v>456</v>
      </c>
      <c r="F87" s="68" t="s">
        <v>403</v>
      </c>
      <c r="G87" s="20" t="s">
        <v>1</v>
      </c>
      <c r="H87" s="16">
        <v>6</v>
      </c>
      <c r="I87" s="17">
        <v>190</v>
      </c>
      <c r="J87" s="48">
        <f t="shared" si="2"/>
        <v>1140</v>
      </c>
      <c r="K87" s="4"/>
    </row>
    <row r="88" spans="1:11" ht="12.75">
      <c r="A88" s="2" t="s">
        <v>839</v>
      </c>
      <c r="B88" s="60">
        <v>42480</v>
      </c>
      <c r="C88" s="28" t="s">
        <v>569</v>
      </c>
      <c r="D88" s="25" t="s">
        <v>570</v>
      </c>
      <c r="E88" s="8" t="s">
        <v>475</v>
      </c>
      <c r="F88" s="68" t="s">
        <v>466</v>
      </c>
      <c r="G88" s="20" t="s">
        <v>1</v>
      </c>
      <c r="H88" s="72">
        <v>3</v>
      </c>
      <c r="I88" s="17">
        <v>247</v>
      </c>
      <c r="J88" s="48">
        <f aca="true" t="shared" si="3" ref="J88:J113">H88*I88</f>
        <v>741</v>
      </c>
      <c r="K88" s="4"/>
    </row>
    <row r="89" spans="1:11" ht="25.5">
      <c r="A89" s="2" t="s">
        <v>840</v>
      </c>
      <c r="B89" s="60">
        <v>42480</v>
      </c>
      <c r="C89" s="28" t="s">
        <v>569</v>
      </c>
      <c r="D89" s="25" t="s">
        <v>570</v>
      </c>
      <c r="E89" s="8" t="s">
        <v>417</v>
      </c>
      <c r="F89" s="68" t="s">
        <v>362</v>
      </c>
      <c r="G89" s="20" t="s">
        <v>1</v>
      </c>
      <c r="H89" s="72">
        <v>6</v>
      </c>
      <c r="I89" s="17">
        <v>712.5</v>
      </c>
      <c r="J89" s="48">
        <f t="shared" si="3"/>
        <v>4275</v>
      </c>
      <c r="K89" s="4"/>
    </row>
    <row r="90" spans="1:11" ht="14.25">
      <c r="A90" s="2" t="s">
        <v>841</v>
      </c>
      <c r="B90" s="60">
        <v>42480</v>
      </c>
      <c r="C90" s="27" t="s">
        <v>569</v>
      </c>
      <c r="D90" s="25" t="s">
        <v>570</v>
      </c>
      <c r="E90" s="8" t="s">
        <v>137</v>
      </c>
      <c r="F90" s="86" t="s">
        <v>1283</v>
      </c>
      <c r="G90" s="20" t="s">
        <v>1</v>
      </c>
      <c r="H90" s="16">
        <v>3</v>
      </c>
      <c r="I90" s="17">
        <v>375</v>
      </c>
      <c r="J90" s="48">
        <f t="shared" si="3"/>
        <v>1125</v>
      </c>
      <c r="K90" s="4"/>
    </row>
    <row r="91" spans="1:11" ht="12.75">
      <c r="A91" s="2" t="s">
        <v>842</v>
      </c>
      <c r="B91" s="60">
        <v>42480</v>
      </c>
      <c r="C91" s="28" t="s">
        <v>569</v>
      </c>
      <c r="D91" s="25" t="s">
        <v>570</v>
      </c>
      <c r="E91" s="8" t="s">
        <v>465</v>
      </c>
      <c r="F91" s="68" t="s">
        <v>412</v>
      </c>
      <c r="G91" s="20" t="s">
        <v>1</v>
      </c>
      <c r="H91" s="16">
        <v>7</v>
      </c>
      <c r="I91" s="17">
        <v>47.5</v>
      </c>
      <c r="J91" s="48">
        <f t="shared" si="3"/>
        <v>332.5</v>
      </c>
      <c r="K91" s="4"/>
    </row>
    <row r="92" spans="1:11" ht="12.75">
      <c r="A92" s="2" t="s">
        <v>1306</v>
      </c>
      <c r="B92" s="60">
        <v>42853</v>
      </c>
      <c r="C92" s="27" t="s">
        <v>569</v>
      </c>
      <c r="D92" s="25" t="s">
        <v>570</v>
      </c>
      <c r="E92" s="8" t="s">
        <v>155</v>
      </c>
      <c r="F92" s="68" t="s">
        <v>21</v>
      </c>
      <c r="G92" s="20" t="s">
        <v>1</v>
      </c>
      <c r="H92" s="16">
        <v>4</v>
      </c>
      <c r="I92" s="17">
        <v>50</v>
      </c>
      <c r="J92" s="48">
        <f t="shared" si="3"/>
        <v>200</v>
      </c>
      <c r="K92" s="4"/>
    </row>
    <row r="93" spans="1:11" ht="12.75">
      <c r="A93" s="2" t="s">
        <v>843</v>
      </c>
      <c r="B93" s="60">
        <v>42853</v>
      </c>
      <c r="C93" s="27" t="s">
        <v>569</v>
      </c>
      <c r="D93" s="25" t="s">
        <v>570</v>
      </c>
      <c r="E93" s="8" t="s">
        <v>698</v>
      </c>
      <c r="F93" s="38" t="s">
        <v>696</v>
      </c>
      <c r="G93" s="20" t="s">
        <v>1</v>
      </c>
      <c r="H93" s="16">
        <v>5</v>
      </c>
      <c r="I93" s="42">
        <v>55</v>
      </c>
      <c r="J93" s="48">
        <f t="shared" si="3"/>
        <v>275</v>
      </c>
      <c r="K93" s="4"/>
    </row>
    <row r="94" spans="1:11" ht="12.75">
      <c r="A94" s="2" t="s">
        <v>1187</v>
      </c>
      <c r="B94" s="60">
        <v>42850</v>
      </c>
      <c r="C94" s="27" t="s">
        <v>573</v>
      </c>
      <c r="D94" s="25" t="s">
        <v>570</v>
      </c>
      <c r="E94" s="8" t="s">
        <v>595</v>
      </c>
      <c r="F94" s="68" t="s">
        <v>594</v>
      </c>
      <c r="G94" s="20" t="s">
        <v>1</v>
      </c>
      <c r="H94" s="16">
        <v>30</v>
      </c>
      <c r="I94" s="17">
        <v>311.9</v>
      </c>
      <c r="J94" s="48">
        <f t="shared" si="3"/>
        <v>9357</v>
      </c>
      <c r="K94" s="4"/>
    </row>
    <row r="95" spans="1:11" ht="12.75">
      <c r="A95" s="2" t="s">
        <v>1307</v>
      </c>
      <c r="B95" s="60">
        <v>42850</v>
      </c>
      <c r="C95" s="27" t="s">
        <v>573</v>
      </c>
      <c r="D95" s="25" t="s">
        <v>570</v>
      </c>
      <c r="E95" s="8" t="s">
        <v>138</v>
      </c>
      <c r="F95" s="68" t="s">
        <v>11</v>
      </c>
      <c r="G95" s="20" t="s">
        <v>1</v>
      </c>
      <c r="H95" s="16">
        <v>2</v>
      </c>
      <c r="I95" s="17">
        <v>100</v>
      </c>
      <c r="J95" s="48">
        <f t="shared" si="3"/>
        <v>200</v>
      </c>
      <c r="K95" s="4"/>
    </row>
    <row r="96" spans="1:11" ht="12.75">
      <c r="A96" s="2" t="s">
        <v>844</v>
      </c>
      <c r="B96" s="60">
        <v>42850</v>
      </c>
      <c r="C96" s="28" t="s">
        <v>573</v>
      </c>
      <c r="D96" s="25" t="s">
        <v>570</v>
      </c>
      <c r="E96" s="8" t="s">
        <v>443</v>
      </c>
      <c r="F96" s="68" t="s">
        <v>390</v>
      </c>
      <c r="G96" s="20" t="s">
        <v>1</v>
      </c>
      <c r="H96" s="16">
        <v>11</v>
      </c>
      <c r="I96" s="17">
        <v>137.75</v>
      </c>
      <c r="J96" s="48">
        <f t="shared" si="3"/>
        <v>1515.25</v>
      </c>
      <c r="K96" s="4"/>
    </row>
    <row r="97" spans="1:11" ht="25.5">
      <c r="A97" s="2" t="s">
        <v>845</v>
      </c>
      <c r="B97" s="60">
        <v>42850</v>
      </c>
      <c r="C97" s="28" t="s">
        <v>569</v>
      </c>
      <c r="D97" s="25" t="s">
        <v>582</v>
      </c>
      <c r="E97" s="8" t="s">
        <v>426</v>
      </c>
      <c r="F97" s="68" t="s">
        <v>373</v>
      </c>
      <c r="G97" s="20" t="s">
        <v>468</v>
      </c>
      <c r="H97" s="16">
        <v>2</v>
      </c>
      <c r="I97" s="17">
        <v>1472.5</v>
      </c>
      <c r="J97" s="48">
        <f t="shared" si="3"/>
        <v>2945</v>
      </c>
      <c r="K97" s="4"/>
    </row>
    <row r="98" spans="1:11" ht="25.5">
      <c r="A98" s="2" t="s">
        <v>846</v>
      </c>
      <c r="B98" s="60">
        <v>42850</v>
      </c>
      <c r="C98" s="28" t="s">
        <v>569</v>
      </c>
      <c r="D98" s="25" t="s">
        <v>582</v>
      </c>
      <c r="E98" s="8" t="s">
        <v>430</v>
      </c>
      <c r="F98" s="68" t="s">
        <v>377</v>
      </c>
      <c r="G98" s="20" t="s">
        <v>468</v>
      </c>
      <c r="H98" s="16">
        <v>2</v>
      </c>
      <c r="I98" s="17">
        <v>1852.5</v>
      </c>
      <c r="J98" s="48">
        <f t="shared" si="3"/>
        <v>3705</v>
      </c>
      <c r="K98" s="4"/>
    </row>
    <row r="99" spans="1:11" ht="25.5">
      <c r="A99" s="2" t="s">
        <v>1188</v>
      </c>
      <c r="B99" s="60">
        <v>42850</v>
      </c>
      <c r="C99" s="28" t="s">
        <v>569</v>
      </c>
      <c r="D99" s="25" t="s">
        <v>582</v>
      </c>
      <c r="E99" s="8" t="s">
        <v>431</v>
      </c>
      <c r="F99" s="68" t="s">
        <v>378</v>
      </c>
      <c r="G99" s="20" t="s">
        <v>468</v>
      </c>
      <c r="H99" s="16">
        <v>1</v>
      </c>
      <c r="I99" s="17">
        <v>950</v>
      </c>
      <c r="J99" s="48">
        <f t="shared" si="3"/>
        <v>950</v>
      </c>
      <c r="K99" s="4"/>
    </row>
    <row r="100" spans="1:11" ht="25.5">
      <c r="A100" s="2" t="s">
        <v>847</v>
      </c>
      <c r="B100" s="60">
        <v>42850</v>
      </c>
      <c r="C100" s="28" t="s">
        <v>569</v>
      </c>
      <c r="D100" s="25" t="s">
        <v>582</v>
      </c>
      <c r="E100" s="8" t="s">
        <v>432</v>
      </c>
      <c r="F100" s="68" t="s">
        <v>379</v>
      </c>
      <c r="G100" s="20" t="s">
        <v>468</v>
      </c>
      <c r="H100" s="16">
        <v>2</v>
      </c>
      <c r="I100" s="17">
        <v>2375</v>
      </c>
      <c r="J100" s="48">
        <f t="shared" si="3"/>
        <v>4750</v>
      </c>
      <c r="K100" s="4"/>
    </row>
    <row r="101" spans="1:11" ht="25.5">
      <c r="A101" s="2" t="s">
        <v>848</v>
      </c>
      <c r="B101" s="60">
        <v>42850</v>
      </c>
      <c r="C101" s="29" t="s">
        <v>569</v>
      </c>
      <c r="D101" s="25" t="s">
        <v>582</v>
      </c>
      <c r="E101" s="8" t="s">
        <v>463</v>
      </c>
      <c r="F101" s="68" t="s">
        <v>410</v>
      </c>
      <c r="G101" s="20" t="s">
        <v>1</v>
      </c>
      <c r="H101" s="16">
        <v>2</v>
      </c>
      <c r="I101" s="17">
        <v>4987.5</v>
      </c>
      <c r="J101" s="48">
        <f t="shared" si="3"/>
        <v>9975</v>
      </c>
      <c r="K101" s="4"/>
    </row>
    <row r="102" spans="1:11" ht="12.75">
      <c r="A102" s="2" t="s">
        <v>849</v>
      </c>
      <c r="B102" s="60">
        <v>42850</v>
      </c>
      <c r="C102" s="27" t="s">
        <v>573</v>
      </c>
      <c r="D102" s="25" t="s">
        <v>570</v>
      </c>
      <c r="E102" s="8" t="s">
        <v>139</v>
      </c>
      <c r="F102" s="68" t="s">
        <v>492</v>
      </c>
      <c r="G102" s="20" t="s">
        <v>1</v>
      </c>
      <c r="H102" s="72">
        <v>14</v>
      </c>
      <c r="I102" s="17">
        <v>18.64</v>
      </c>
      <c r="J102" s="48">
        <f t="shared" si="3"/>
        <v>260.96000000000004</v>
      </c>
      <c r="K102" s="4"/>
    </row>
    <row r="103" spans="1:11" ht="12.75">
      <c r="A103" s="2" t="s">
        <v>1189</v>
      </c>
      <c r="B103" s="60">
        <v>42850</v>
      </c>
      <c r="C103" s="29" t="s">
        <v>579</v>
      </c>
      <c r="D103" s="25" t="s">
        <v>575</v>
      </c>
      <c r="E103" s="8" t="s">
        <v>462</v>
      </c>
      <c r="F103" s="68" t="s">
        <v>409</v>
      </c>
      <c r="G103" s="20" t="s">
        <v>1</v>
      </c>
      <c r="H103" s="16">
        <v>1</v>
      </c>
      <c r="I103" s="17">
        <v>6555</v>
      </c>
      <c r="J103" s="48">
        <f t="shared" si="3"/>
        <v>6555</v>
      </c>
      <c r="K103" s="4"/>
    </row>
    <row r="104" spans="1:11" ht="12.75">
      <c r="A104" s="2" t="s">
        <v>850</v>
      </c>
      <c r="B104" s="60">
        <v>42850</v>
      </c>
      <c r="C104" s="29" t="s">
        <v>579</v>
      </c>
      <c r="D104" s="25" t="s">
        <v>575</v>
      </c>
      <c r="E104" s="8" t="s">
        <v>461</v>
      </c>
      <c r="F104" s="68" t="s">
        <v>408</v>
      </c>
      <c r="G104" s="20" t="s">
        <v>1</v>
      </c>
      <c r="H104" s="16">
        <v>1</v>
      </c>
      <c r="I104" s="17">
        <v>4655</v>
      </c>
      <c r="J104" s="48">
        <f t="shared" si="3"/>
        <v>4655</v>
      </c>
      <c r="K104" s="4"/>
    </row>
    <row r="105" spans="1:11" ht="12.75">
      <c r="A105" s="2" t="s">
        <v>851</v>
      </c>
      <c r="B105" s="60">
        <v>42850</v>
      </c>
      <c r="C105" s="29" t="s">
        <v>579</v>
      </c>
      <c r="D105" s="25" t="s">
        <v>575</v>
      </c>
      <c r="E105" s="8" t="s">
        <v>597</v>
      </c>
      <c r="F105" s="68" t="s">
        <v>596</v>
      </c>
      <c r="G105" s="20" t="s">
        <v>1</v>
      </c>
      <c r="H105" s="72">
        <v>4</v>
      </c>
      <c r="I105" s="17">
        <v>3426.54</v>
      </c>
      <c r="J105" s="48">
        <f t="shared" si="3"/>
        <v>13706.16</v>
      </c>
      <c r="K105" s="4"/>
    </row>
    <row r="106" spans="1:11" ht="12.75">
      <c r="A106" s="2" t="s">
        <v>852</v>
      </c>
      <c r="B106" s="60">
        <v>42850</v>
      </c>
      <c r="C106" s="27" t="s">
        <v>573</v>
      </c>
      <c r="D106" s="25" t="s">
        <v>570</v>
      </c>
      <c r="E106" s="8" t="s">
        <v>140</v>
      </c>
      <c r="F106" s="68" t="s">
        <v>556</v>
      </c>
      <c r="G106" s="20" t="s">
        <v>1</v>
      </c>
      <c r="H106" s="16">
        <v>9</v>
      </c>
      <c r="I106" s="17">
        <v>8.76</v>
      </c>
      <c r="J106" s="48">
        <f t="shared" si="3"/>
        <v>78.84</v>
      </c>
      <c r="K106" s="4"/>
    </row>
    <row r="107" spans="1:11" ht="12.75">
      <c r="A107" s="2" t="s">
        <v>853</v>
      </c>
      <c r="B107" s="60">
        <v>42850</v>
      </c>
      <c r="C107" s="27" t="s">
        <v>573</v>
      </c>
      <c r="D107" s="25" t="s">
        <v>570</v>
      </c>
      <c r="E107" s="8" t="s">
        <v>141</v>
      </c>
      <c r="F107" s="68" t="s">
        <v>493</v>
      </c>
      <c r="G107" s="20" t="s">
        <v>1</v>
      </c>
      <c r="H107" s="16">
        <v>13</v>
      </c>
      <c r="I107" s="17">
        <v>6.5</v>
      </c>
      <c r="J107" s="48">
        <f t="shared" si="3"/>
        <v>84.5</v>
      </c>
      <c r="K107" s="4"/>
    </row>
    <row r="108" spans="1:11" ht="12.75">
      <c r="A108" s="2" t="s">
        <v>854</v>
      </c>
      <c r="B108" s="60">
        <v>42850</v>
      </c>
      <c r="C108" s="27" t="s">
        <v>569</v>
      </c>
      <c r="D108" s="25" t="s">
        <v>570</v>
      </c>
      <c r="E108" s="8" t="s">
        <v>148</v>
      </c>
      <c r="F108" s="68" t="s">
        <v>16</v>
      </c>
      <c r="G108" s="20" t="s">
        <v>1</v>
      </c>
      <c r="H108" s="16">
        <v>1</v>
      </c>
      <c r="I108" s="17">
        <v>9</v>
      </c>
      <c r="J108" s="48">
        <f t="shared" si="3"/>
        <v>9</v>
      </c>
      <c r="K108" s="4"/>
    </row>
    <row r="109" spans="1:11" ht="12.75">
      <c r="A109" s="2" t="s">
        <v>855</v>
      </c>
      <c r="B109" s="60">
        <v>42850</v>
      </c>
      <c r="C109" s="27" t="s">
        <v>569</v>
      </c>
      <c r="D109" s="25" t="s">
        <v>570</v>
      </c>
      <c r="E109" s="8" t="s">
        <v>149</v>
      </c>
      <c r="F109" s="68" t="s">
        <v>17</v>
      </c>
      <c r="G109" s="20" t="s">
        <v>1</v>
      </c>
      <c r="H109" s="16">
        <v>23</v>
      </c>
      <c r="I109" s="17">
        <v>10.62</v>
      </c>
      <c r="J109" s="48">
        <f t="shared" si="3"/>
        <v>244.26</v>
      </c>
      <c r="K109" s="4"/>
    </row>
    <row r="110" spans="1:11" ht="12.75">
      <c r="A110" s="2" t="s">
        <v>856</v>
      </c>
      <c r="B110" s="60">
        <v>42850</v>
      </c>
      <c r="C110" s="27" t="s">
        <v>572</v>
      </c>
      <c r="D110" s="25" t="s">
        <v>570</v>
      </c>
      <c r="E110" s="8" t="s">
        <v>142</v>
      </c>
      <c r="F110" s="68" t="s">
        <v>12</v>
      </c>
      <c r="G110" s="20" t="s">
        <v>1</v>
      </c>
      <c r="H110" s="16">
        <v>9</v>
      </c>
      <c r="I110" s="17">
        <v>1.41</v>
      </c>
      <c r="J110" s="48">
        <f t="shared" si="3"/>
        <v>12.69</v>
      </c>
      <c r="K110" s="4"/>
    </row>
    <row r="111" spans="1:11" ht="12.75">
      <c r="A111" s="2" t="s">
        <v>857</v>
      </c>
      <c r="B111" s="60">
        <v>42850</v>
      </c>
      <c r="C111" s="27" t="s">
        <v>572</v>
      </c>
      <c r="D111" s="25" t="s">
        <v>570</v>
      </c>
      <c r="E111" s="8" t="s">
        <v>143</v>
      </c>
      <c r="F111" s="68" t="s">
        <v>13</v>
      </c>
      <c r="G111" s="20" t="s">
        <v>1</v>
      </c>
      <c r="H111" s="16">
        <v>139</v>
      </c>
      <c r="I111" s="17">
        <v>2.05</v>
      </c>
      <c r="J111" s="48">
        <f t="shared" si="3"/>
        <v>284.95</v>
      </c>
      <c r="K111" s="4"/>
    </row>
    <row r="112" spans="1:11" ht="12.75">
      <c r="A112" s="2" t="s">
        <v>858</v>
      </c>
      <c r="B112" s="60">
        <v>42850</v>
      </c>
      <c r="C112" s="27" t="s">
        <v>572</v>
      </c>
      <c r="D112" s="25" t="s">
        <v>570</v>
      </c>
      <c r="E112" s="8" t="s">
        <v>144</v>
      </c>
      <c r="F112" s="68" t="s">
        <v>14</v>
      </c>
      <c r="G112" s="20" t="s">
        <v>1</v>
      </c>
      <c r="H112" s="16">
        <v>376</v>
      </c>
      <c r="I112" s="17">
        <v>1.09</v>
      </c>
      <c r="J112" s="48">
        <f t="shared" si="3"/>
        <v>409.84000000000003</v>
      </c>
      <c r="K112" s="4"/>
    </row>
    <row r="113" spans="1:11" ht="12.75">
      <c r="A113" s="2" t="s">
        <v>859</v>
      </c>
      <c r="B113" s="60">
        <v>42850</v>
      </c>
      <c r="C113" s="28" t="s">
        <v>569</v>
      </c>
      <c r="D113" s="25" t="s">
        <v>570</v>
      </c>
      <c r="E113" s="8" t="s">
        <v>444</v>
      </c>
      <c r="F113" s="68" t="s">
        <v>391</v>
      </c>
      <c r="G113" s="20" t="s">
        <v>1</v>
      </c>
      <c r="H113" s="16">
        <v>10</v>
      </c>
      <c r="I113" s="17">
        <v>997.5</v>
      </c>
      <c r="J113" s="48">
        <f t="shared" si="3"/>
        <v>9975</v>
      </c>
      <c r="K113" s="4"/>
    </row>
    <row r="114" spans="1:11" ht="12.75">
      <c r="A114" s="2" t="s">
        <v>860</v>
      </c>
      <c r="B114" s="60">
        <v>42850</v>
      </c>
      <c r="C114" s="28" t="s">
        <v>569</v>
      </c>
      <c r="D114" s="25" t="s">
        <v>570</v>
      </c>
      <c r="E114" s="8" t="s">
        <v>458</v>
      </c>
      <c r="F114" s="68" t="s">
        <v>405</v>
      </c>
      <c r="G114" s="20" t="s">
        <v>1</v>
      </c>
      <c r="H114" s="16">
        <v>12</v>
      </c>
      <c r="I114" s="17">
        <v>166.25</v>
      </c>
      <c r="J114" s="48">
        <f aca="true" t="shared" si="4" ref="J114:J144">H114*I114</f>
        <v>1995</v>
      </c>
      <c r="K114" s="4"/>
    </row>
    <row r="115" spans="1:11" ht="12.75">
      <c r="A115" s="2" t="s">
        <v>861</v>
      </c>
      <c r="B115" s="60">
        <v>42850</v>
      </c>
      <c r="C115" s="28" t="s">
        <v>569</v>
      </c>
      <c r="D115" s="25" t="s">
        <v>570</v>
      </c>
      <c r="E115" s="8" t="s">
        <v>459</v>
      </c>
      <c r="F115" s="68" t="s">
        <v>406</v>
      </c>
      <c r="G115" s="20" t="s">
        <v>1</v>
      </c>
      <c r="H115" s="16">
        <v>8</v>
      </c>
      <c r="I115" s="17">
        <v>185.25</v>
      </c>
      <c r="J115" s="48">
        <f t="shared" si="4"/>
        <v>1482</v>
      </c>
      <c r="K115" s="4"/>
    </row>
    <row r="116" spans="1:11" ht="12.75">
      <c r="A116" s="2" t="s">
        <v>862</v>
      </c>
      <c r="B116" s="60">
        <v>42850</v>
      </c>
      <c r="C116" s="27" t="s">
        <v>569</v>
      </c>
      <c r="D116" s="25" t="s">
        <v>570</v>
      </c>
      <c r="E116" s="8" t="s">
        <v>145</v>
      </c>
      <c r="F116" s="68" t="s">
        <v>494</v>
      </c>
      <c r="G116" s="20" t="s">
        <v>1</v>
      </c>
      <c r="H116" s="16">
        <v>146</v>
      </c>
      <c r="I116" s="17">
        <v>3.72</v>
      </c>
      <c r="J116" s="48">
        <f t="shared" si="4"/>
        <v>543.12</v>
      </c>
      <c r="K116" s="4"/>
    </row>
    <row r="117" spans="1:11" ht="25.5">
      <c r="A117" s="2" t="s">
        <v>863</v>
      </c>
      <c r="B117" s="60">
        <v>42850</v>
      </c>
      <c r="C117" s="27" t="s">
        <v>569</v>
      </c>
      <c r="D117" s="25" t="s">
        <v>570</v>
      </c>
      <c r="E117" s="8" t="s">
        <v>699</v>
      </c>
      <c r="F117" s="38" t="s">
        <v>697</v>
      </c>
      <c r="G117" s="20" t="s">
        <v>1</v>
      </c>
      <c r="H117" s="16">
        <v>50</v>
      </c>
      <c r="I117" s="42">
        <v>3.4</v>
      </c>
      <c r="J117" s="48">
        <f t="shared" si="4"/>
        <v>170</v>
      </c>
      <c r="K117" s="4"/>
    </row>
    <row r="118" spans="1:11" ht="12.75">
      <c r="A118" s="2" t="s">
        <v>864</v>
      </c>
      <c r="B118" s="60">
        <v>42850</v>
      </c>
      <c r="C118" s="27" t="s">
        <v>569</v>
      </c>
      <c r="D118" s="25" t="s">
        <v>570</v>
      </c>
      <c r="E118" s="8" t="s">
        <v>146</v>
      </c>
      <c r="F118" s="68" t="s">
        <v>495</v>
      </c>
      <c r="G118" s="20" t="s">
        <v>1</v>
      </c>
      <c r="H118" s="16">
        <v>14</v>
      </c>
      <c r="I118" s="17">
        <v>1.5</v>
      </c>
      <c r="J118" s="48">
        <f t="shared" si="4"/>
        <v>21</v>
      </c>
      <c r="K118" s="4"/>
    </row>
    <row r="119" spans="1:11" ht="12.75">
      <c r="A119" s="2" t="s">
        <v>865</v>
      </c>
      <c r="B119" s="60">
        <v>42850</v>
      </c>
      <c r="C119" s="27" t="s">
        <v>569</v>
      </c>
      <c r="D119" s="25" t="s">
        <v>570</v>
      </c>
      <c r="E119" s="8" t="s">
        <v>147</v>
      </c>
      <c r="F119" s="68" t="s">
        <v>15</v>
      </c>
      <c r="G119" s="20" t="s">
        <v>1</v>
      </c>
      <c r="H119" s="16">
        <v>136</v>
      </c>
      <c r="I119" s="17">
        <v>1.7</v>
      </c>
      <c r="J119" s="48">
        <f t="shared" si="4"/>
        <v>231.2</v>
      </c>
      <c r="K119" s="4"/>
    </row>
    <row r="120" spans="1:11" ht="12.75">
      <c r="A120" s="2" t="s">
        <v>866</v>
      </c>
      <c r="B120" s="60">
        <v>42850</v>
      </c>
      <c r="C120" s="28" t="s">
        <v>573</v>
      </c>
      <c r="D120" s="25" t="s">
        <v>570</v>
      </c>
      <c r="E120" s="8" t="s">
        <v>439</v>
      </c>
      <c r="F120" s="68" t="s">
        <v>386</v>
      </c>
      <c r="G120" s="20" t="s">
        <v>1</v>
      </c>
      <c r="H120" s="16">
        <v>12</v>
      </c>
      <c r="I120" s="17">
        <v>356.25</v>
      </c>
      <c r="J120" s="48">
        <f t="shared" si="4"/>
        <v>4275</v>
      </c>
      <c r="K120" s="4"/>
    </row>
    <row r="121" spans="1:11" ht="12.75">
      <c r="A121" s="2" t="s">
        <v>867</v>
      </c>
      <c r="B121" s="60">
        <v>42850</v>
      </c>
      <c r="C121" s="27" t="s">
        <v>573</v>
      </c>
      <c r="D121" s="25" t="s">
        <v>570</v>
      </c>
      <c r="E121" s="8" t="s">
        <v>599</v>
      </c>
      <c r="F121" s="68" t="s">
        <v>598</v>
      </c>
      <c r="G121" s="20" t="s">
        <v>1</v>
      </c>
      <c r="H121" s="16">
        <v>7</v>
      </c>
      <c r="I121" s="17">
        <v>1283.54</v>
      </c>
      <c r="J121" s="48">
        <f t="shared" si="4"/>
        <v>8984.779999999999</v>
      </c>
      <c r="K121" s="4"/>
    </row>
    <row r="122" spans="1:11" ht="12.75">
      <c r="A122" s="2" t="s">
        <v>868</v>
      </c>
      <c r="B122" s="60">
        <v>42850</v>
      </c>
      <c r="C122" s="27" t="s">
        <v>569</v>
      </c>
      <c r="D122" s="25" t="s">
        <v>570</v>
      </c>
      <c r="E122" s="8" t="s">
        <v>150</v>
      </c>
      <c r="F122" s="68" t="s">
        <v>18</v>
      </c>
      <c r="G122" s="20" t="s">
        <v>1</v>
      </c>
      <c r="H122" s="16">
        <v>74</v>
      </c>
      <c r="I122" s="17">
        <v>4</v>
      </c>
      <c r="J122" s="48">
        <f t="shared" si="4"/>
        <v>296</v>
      </c>
      <c r="K122" s="4"/>
    </row>
    <row r="123" spans="1:11" ht="12.75">
      <c r="A123" s="2" t="s">
        <v>869</v>
      </c>
      <c r="B123" s="60">
        <v>42850</v>
      </c>
      <c r="C123" s="27" t="s">
        <v>569</v>
      </c>
      <c r="D123" s="25" t="s">
        <v>570</v>
      </c>
      <c r="E123" s="8" t="s">
        <v>151</v>
      </c>
      <c r="F123" s="68" t="s">
        <v>19</v>
      </c>
      <c r="G123" s="20" t="s">
        <v>1</v>
      </c>
      <c r="H123" s="16">
        <v>12</v>
      </c>
      <c r="I123" s="17">
        <v>19</v>
      </c>
      <c r="J123" s="48">
        <f t="shared" si="4"/>
        <v>228</v>
      </c>
      <c r="K123" s="4"/>
    </row>
    <row r="124" spans="1:11" ht="12.75">
      <c r="A124" s="2" t="s">
        <v>870</v>
      </c>
      <c r="B124" s="60">
        <v>42850</v>
      </c>
      <c r="C124" s="27" t="s">
        <v>569</v>
      </c>
      <c r="D124" s="25" t="s">
        <v>570</v>
      </c>
      <c r="E124" s="8" t="s">
        <v>152</v>
      </c>
      <c r="F124" s="68" t="s">
        <v>496</v>
      </c>
      <c r="G124" s="20" t="s">
        <v>1</v>
      </c>
      <c r="H124" s="16">
        <v>47</v>
      </c>
      <c r="I124" s="17">
        <v>3.79</v>
      </c>
      <c r="J124" s="48">
        <f t="shared" si="4"/>
        <v>178.13</v>
      </c>
      <c r="K124" s="4"/>
    </row>
    <row r="125" spans="1:11" ht="12.75">
      <c r="A125" s="2" t="s">
        <v>871</v>
      </c>
      <c r="B125" s="60">
        <v>42480</v>
      </c>
      <c r="C125" s="27" t="s">
        <v>572</v>
      </c>
      <c r="D125" s="25" t="s">
        <v>570</v>
      </c>
      <c r="E125" s="8" t="s">
        <v>153</v>
      </c>
      <c r="F125" s="68" t="s">
        <v>20</v>
      </c>
      <c r="G125" s="20" t="s">
        <v>4</v>
      </c>
      <c r="H125" s="16">
        <v>3</v>
      </c>
      <c r="I125" s="17">
        <v>204</v>
      </c>
      <c r="J125" s="48">
        <f t="shared" si="4"/>
        <v>612</v>
      </c>
      <c r="K125" s="4"/>
    </row>
    <row r="126" spans="1:11" ht="12.75">
      <c r="A126" s="2" t="s">
        <v>872</v>
      </c>
      <c r="B126" s="60">
        <v>42853</v>
      </c>
      <c r="C126" s="28" t="s">
        <v>573</v>
      </c>
      <c r="D126" s="25" t="s">
        <v>570</v>
      </c>
      <c r="E126" s="8" t="s">
        <v>442</v>
      </c>
      <c r="F126" s="68" t="s">
        <v>389</v>
      </c>
      <c r="G126" s="20" t="s">
        <v>1</v>
      </c>
      <c r="H126" s="16">
        <v>12</v>
      </c>
      <c r="I126" s="17">
        <v>71.25</v>
      </c>
      <c r="J126" s="48">
        <f t="shared" si="4"/>
        <v>855</v>
      </c>
      <c r="K126" s="4"/>
    </row>
    <row r="127" spans="1:42" ht="12.75" customHeight="1">
      <c r="A127" s="2" t="s">
        <v>873</v>
      </c>
      <c r="B127" s="60">
        <v>42853</v>
      </c>
      <c r="C127" s="28" t="s">
        <v>573</v>
      </c>
      <c r="D127" s="25" t="s">
        <v>570</v>
      </c>
      <c r="E127" s="8" t="s">
        <v>441</v>
      </c>
      <c r="F127" s="68" t="s">
        <v>388</v>
      </c>
      <c r="G127" s="20" t="s">
        <v>1</v>
      </c>
      <c r="H127" s="16">
        <v>11</v>
      </c>
      <c r="I127" s="17">
        <v>61.75</v>
      </c>
      <c r="J127" s="48">
        <f t="shared" si="4"/>
        <v>679.25</v>
      </c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</row>
    <row r="128" spans="1:11" ht="25.5">
      <c r="A128" s="2" t="s">
        <v>874</v>
      </c>
      <c r="B128" s="60">
        <v>42853</v>
      </c>
      <c r="C128" s="28" t="s">
        <v>585</v>
      </c>
      <c r="D128" s="25" t="s">
        <v>570</v>
      </c>
      <c r="E128" s="8" t="s">
        <v>447</v>
      </c>
      <c r="F128" s="68" t="s">
        <v>394</v>
      </c>
      <c r="G128" s="20" t="s">
        <v>1</v>
      </c>
      <c r="H128" s="16">
        <v>6</v>
      </c>
      <c r="I128" s="17">
        <v>950</v>
      </c>
      <c r="J128" s="48">
        <f t="shared" si="4"/>
        <v>5700</v>
      </c>
      <c r="K128" s="4"/>
    </row>
    <row r="129" spans="1:11" ht="25.5">
      <c r="A129" s="2" t="s">
        <v>875</v>
      </c>
      <c r="B129" s="60">
        <v>42853</v>
      </c>
      <c r="C129" s="28" t="s">
        <v>585</v>
      </c>
      <c r="D129" s="25" t="s">
        <v>570</v>
      </c>
      <c r="E129" s="8" t="s">
        <v>448</v>
      </c>
      <c r="F129" s="68" t="s">
        <v>395</v>
      </c>
      <c r="G129" s="20" t="s">
        <v>1</v>
      </c>
      <c r="H129" s="16">
        <v>6</v>
      </c>
      <c r="I129" s="17">
        <v>950</v>
      </c>
      <c r="J129" s="48">
        <f t="shared" si="4"/>
        <v>5700</v>
      </c>
      <c r="K129" s="4"/>
    </row>
    <row r="130" spans="1:11" ht="12.75">
      <c r="A130" s="2" t="s">
        <v>876</v>
      </c>
      <c r="B130" s="60">
        <v>42853</v>
      </c>
      <c r="C130" s="28" t="s">
        <v>585</v>
      </c>
      <c r="D130" s="25" t="s">
        <v>570</v>
      </c>
      <c r="E130" s="8" t="s">
        <v>446</v>
      </c>
      <c r="F130" s="68" t="s">
        <v>393</v>
      </c>
      <c r="G130" s="20" t="s">
        <v>1</v>
      </c>
      <c r="H130" s="72">
        <v>9</v>
      </c>
      <c r="I130" s="17">
        <v>21.85</v>
      </c>
      <c r="J130" s="48">
        <f t="shared" si="4"/>
        <v>196.65</v>
      </c>
      <c r="K130" s="4"/>
    </row>
    <row r="131" spans="1:11" ht="12.75">
      <c r="A131" s="2" t="s">
        <v>877</v>
      </c>
      <c r="B131" s="60">
        <v>42480</v>
      </c>
      <c r="C131" s="27" t="s">
        <v>569</v>
      </c>
      <c r="D131" s="25" t="s">
        <v>570</v>
      </c>
      <c r="E131" s="8" t="s">
        <v>154</v>
      </c>
      <c r="F131" s="68" t="s">
        <v>497</v>
      </c>
      <c r="G131" s="20" t="s">
        <v>1</v>
      </c>
      <c r="H131" s="16">
        <v>4</v>
      </c>
      <c r="I131" s="17">
        <v>1</v>
      </c>
      <c r="J131" s="48">
        <f t="shared" si="4"/>
        <v>4</v>
      </c>
      <c r="K131" s="4"/>
    </row>
    <row r="132" spans="1:11" ht="12.75">
      <c r="A132" s="2" t="s">
        <v>878</v>
      </c>
      <c r="B132" s="60">
        <v>42853</v>
      </c>
      <c r="C132" s="28" t="s">
        <v>569</v>
      </c>
      <c r="D132" s="25" t="s">
        <v>581</v>
      </c>
      <c r="E132" s="8" t="s">
        <v>425</v>
      </c>
      <c r="F132" s="68" t="s">
        <v>372</v>
      </c>
      <c r="G132" s="20" t="s">
        <v>1</v>
      </c>
      <c r="H132" s="16">
        <v>9</v>
      </c>
      <c r="I132" s="17">
        <v>90.25</v>
      </c>
      <c r="J132" s="48">
        <f t="shared" si="4"/>
        <v>812.25</v>
      </c>
      <c r="K132" s="4"/>
    </row>
    <row r="133" spans="1:11" ht="12.75">
      <c r="A133" s="2" t="s">
        <v>879</v>
      </c>
      <c r="B133" s="60">
        <v>42853</v>
      </c>
      <c r="C133" s="28" t="s">
        <v>583</v>
      </c>
      <c r="D133" s="25" t="s">
        <v>570</v>
      </c>
      <c r="E133" s="8" t="s">
        <v>427</v>
      </c>
      <c r="F133" s="68" t="s">
        <v>374</v>
      </c>
      <c r="G133" s="20" t="s">
        <v>1</v>
      </c>
      <c r="H133" s="16">
        <v>4</v>
      </c>
      <c r="I133" s="17">
        <v>36.1</v>
      </c>
      <c r="J133" s="48">
        <f t="shared" si="4"/>
        <v>144.4</v>
      </c>
      <c r="K133" s="4"/>
    </row>
    <row r="134" spans="1:11" ht="12.75">
      <c r="A134" s="2" t="s">
        <v>880</v>
      </c>
      <c r="B134" s="60">
        <v>42853</v>
      </c>
      <c r="C134" s="28" t="s">
        <v>583</v>
      </c>
      <c r="D134" s="25" t="s">
        <v>570</v>
      </c>
      <c r="E134" s="8" t="s">
        <v>428</v>
      </c>
      <c r="F134" s="68" t="s">
        <v>375</v>
      </c>
      <c r="G134" s="20" t="s">
        <v>1</v>
      </c>
      <c r="H134" s="16">
        <v>10</v>
      </c>
      <c r="I134" s="17">
        <v>39.9</v>
      </c>
      <c r="J134" s="48">
        <f t="shared" si="4"/>
        <v>399</v>
      </c>
      <c r="K134" s="4"/>
    </row>
    <row r="135" spans="1:11" ht="12.75">
      <c r="A135" s="2" t="s">
        <v>881</v>
      </c>
      <c r="B135" s="60">
        <v>42853</v>
      </c>
      <c r="C135" s="28" t="s">
        <v>583</v>
      </c>
      <c r="D135" s="25" t="s">
        <v>570</v>
      </c>
      <c r="E135" s="8" t="s">
        <v>429</v>
      </c>
      <c r="F135" s="68" t="s">
        <v>376</v>
      </c>
      <c r="G135" s="20" t="s">
        <v>1</v>
      </c>
      <c r="H135" s="72">
        <v>10</v>
      </c>
      <c r="I135" s="17">
        <v>47.5</v>
      </c>
      <c r="J135" s="48">
        <f t="shared" si="4"/>
        <v>475</v>
      </c>
      <c r="K135" s="4"/>
    </row>
    <row r="136" spans="1:11" ht="12.75">
      <c r="A136" s="2" t="s">
        <v>882</v>
      </c>
      <c r="B136" s="60">
        <v>42968</v>
      </c>
      <c r="C136" s="28" t="s">
        <v>578</v>
      </c>
      <c r="D136" s="25" t="s">
        <v>570</v>
      </c>
      <c r="E136" s="8" t="s">
        <v>606</v>
      </c>
      <c r="F136" s="68" t="s">
        <v>605</v>
      </c>
      <c r="G136" s="20" t="s">
        <v>1</v>
      </c>
      <c r="H136" s="16">
        <v>18</v>
      </c>
      <c r="I136" s="17">
        <v>352</v>
      </c>
      <c r="J136" s="48">
        <f t="shared" si="4"/>
        <v>6336</v>
      </c>
      <c r="K136" s="4"/>
    </row>
    <row r="137" spans="1:11" ht="12.75">
      <c r="A137" s="2" t="s">
        <v>883</v>
      </c>
      <c r="B137" s="60">
        <v>42480</v>
      </c>
      <c r="C137" s="28" t="s">
        <v>578</v>
      </c>
      <c r="D137" s="25" t="s">
        <v>570</v>
      </c>
      <c r="E137" s="8" t="s">
        <v>167</v>
      </c>
      <c r="F137" s="68" t="s">
        <v>509</v>
      </c>
      <c r="G137" s="20" t="s">
        <v>1</v>
      </c>
      <c r="H137" s="16">
        <v>7</v>
      </c>
      <c r="I137" s="17">
        <v>60.25</v>
      </c>
      <c r="J137" s="48">
        <f t="shared" si="4"/>
        <v>421.75</v>
      </c>
      <c r="K137" s="4"/>
    </row>
    <row r="138" spans="1:11" ht="12.75">
      <c r="A138" s="2" t="s">
        <v>884</v>
      </c>
      <c r="B138" s="60">
        <v>42480</v>
      </c>
      <c r="C138" s="28" t="s">
        <v>569</v>
      </c>
      <c r="D138" s="25" t="s">
        <v>570</v>
      </c>
      <c r="E138" s="8" t="s">
        <v>210</v>
      </c>
      <c r="F138" s="68" t="s">
        <v>1165</v>
      </c>
      <c r="G138" s="20" t="s">
        <v>28</v>
      </c>
      <c r="H138" s="16">
        <v>233</v>
      </c>
      <c r="I138" s="17">
        <v>173.17</v>
      </c>
      <c r="J138" s="48">
        <f t="shared" si="4"/>
        <v>40348.61</v>
      </c>
      <c r="K138" s="4"/>
    </row>
    <row r="139" spans="1:10" s="34" customFormat="1" ht="12.75">
      <c r="A139" s="2" t="s">
        <v>885</v>
      </c>
      <c r="B139" s="60">
        <v>42480</v>
      </c>
      <c r="C139" s="28" t="s">
        <v>569</v>
      </c>
      <c r="D139" s="25" t="s">
        <v>570</v>
      </c>
      <c r="E139" s="8" t="s">
        <v>1167</v>
      </c>
      <c r="F139" s="38" t="s">
        <v>1166</v>
      </c>
      <c r="G139" s="20" t="s">
        <v>28</v>
      </c>
      <c r="H139" s="16">
        <v>232</v>
      </c>
      <c r="I139" s="19">
        <v>1</v>
      </c>
      <c r="J139" s="74">
        <f>H139*I139</f>
        <v>232</v>
      </c>
    </row>
    <row r="140" spans="1:11" ht="12.75">
      <c r="A140" s="2" t="s">
        <v>886</v>
      </c>
      <c r="B140" s="60">
        <v>42968</v>
      </c>
      <c r="C140" s="28" t="s">
        <v>587</v>
      </c>
      <c r="D140" s="25" t="s">
        <v>570</v>
      </c>
      <c r="E140" s="8" t="s">
        <v>608</v>
      </c>
      <c r="F140" s="68" t="s">
        <v>607</v>
      </c>
      <c r="G140" s="20" t="s">
        <v>1</v>
      </c>
      <c r="H140" s="16">
        <v>69</v>
      </c>
      <c r="I140" s="17">
        <v>483.87</v>
      </c>
      <c r="J140" s="48">
        <f t="shared" si="4"/>
        <v>33387.03</v>
      </c>
      <c r="K140" s="4"/>
    </row>
    <row r="141" spans="1:11" ht="12.75">
      <c r="A141" s="2" t="s">
        <v>887</v>
      </c>
      <c r="B141" s="60">
        <v>42480</v>
      </c>
      <c r="C141" s="28" t="s">
        <v>586</v>
      </c>
      <c r="D141" s="25" t="s">
        <v>570</v>
      </c>
      <c r="E141" s="8" t="s">
        <v>168</v>
      </c>
      <c r="F141" s="68" t="s">
        <v>510</v>
      </c>
      <c r="G141" s="20" t="s">
        <v>1</v>
      </c>
      <c r="H141" s="16">
        <v>1</v>
      </c>
      <c r="I141" s="17">
        <v>650</v>
      </c>
      <c r="J141" s="48">
        <f t="shared" si="4"/>
        <v>650</v>
      </c>
      <c r="K141" s="4"/>
    </row>
    <row r="142" spans="1:11" ht="12.75">
      <c r="A142" s="2" t="s">
        <v>888</v>
      </c>
      <c r="B142" s="60">
        <v>42480</v>
      </c>
      <c r="C142" s="28" t="s">
        <v>578</v>
      </c>
      <c r="D142" s="25" t="s">
        <v>570</v>
      </c>
      <c r="E142" s="8" t="s">
        <v>169</v>
      </c>
      <c r="F142" s="68" t="s">
        <v>31</v>
      </c>
      <c r="G142" s="20" t="s">
        <v>1</v>
      </c>
      <c r="H142" s="16">
        <v>43</v>
      </c>
      <c r="I142" s="17">
        <v>15</v>
      </c>
      <c r="J142" s="48">
        <f t="shared" si="4"/>
        <v>645</v>
      </c>
      <c r="K142" s="4"/>
    </row>
    <row r="143" spans="1:42" ht="12.75">
      <c r="A143" s="2" t="s">
        <v>889</v>
      </c>
      <c r="B143" s="62">
        <v>42992</v>
      </c>
      <c r="C143" s="28" t="s">
        <v>578</v>
      </c>
      <c r="D143" s="25" t="s">
        <v>570</v>
      </c>
      <c r="E143" s="8" t="s">
        <v>1253</v>
      </c>
      <c r="F143" s="38" t="s">
        <v>1150</v>
      </c>
      <c r="G143" s="20" t="s">
        <v>27</v>
      </c>
      <c r="H143" s="16">
        <v>363</v>
      </c>
      <c r="I143" s="51">
        <v>16.87</v>
      </c>
      <c r="J143" s="76">
        <f>D143*I143</f>
        <v>16.87</v>
      </c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</row>
    <row r="144" spans="1:42" ht="12.75" customHeight="1">
      <c r="A144" s="2" t="s">
        <v>1190</v>
      </c>
      <c r="B144" s="60">
        <v>42949</v>
      </c>
      <c r="C144" s="28" t="s">
        <v>578</v>
      </c>
      <c r="D144" s="25" t="s">
        <v>570</v>
      </c>
      <c r="E144" s="8" t="s">
        <v>771</v>
      </c>
      <c r="F144" s="38" t="s">
        <v>694</v>
      </c>
      <c r="G144" s="20" t="s">
        <v>1</v>
      </c>
      <c r="H144" s="16">
        <v>2</v>
      </c>
      <c r="I144" s="17">
        <v>581</v>
      </c>
      <c r="J144" s="48">
        <f t="shared" si="4"/>
        <v>1162</v>
      </c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</row>
    <row r="145" spans="1:42" ht="12.75" customHeight="1">
      <c r="A145" s="2" t="s">
        <v>890</v>
      </c>
      <c r="B145" s="60">
        <v>42949</v>
      </c>
      <c r="C145" s="28" t="s">
        <v>578</v>
      </c>
      <c r="D145" s="25" t="s">
        <v>570</v>
      </c>
      <c r="E145" s="8" t="s">
        <v>772</v>
      </c>
      <c r="F145" s="38" t="s">
        <v>695</v>
      </c>
      <c r="G145" s="20" t="s">
        <v>27</v>
      </c>
      <c r="H145" s="16">
        <v>12</v>
      </c>
      <c r="I145" s="17">
        <v>1480</v>
      </c>
      <c r="J145" s="48">
        <f>H145*I145</f>
        <v>17760</v>
      </c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</row>
    <row r="146" spans="1:11" ht="25.5">
      <c r="A146" s="2" t="s">
        <v>1267</v>
      </c>
      <c r="B146" s="60">
        <v>42976</v>
      </c>
      <c r="C146" s="28" t="s">
        <v>578</v>
      </c>
      <c r="D146" s="25" t="s">
        <v>570</v>
      </c>
      <c r="E146" s="8" t="s">
        <v>611</v>
      </c>
      <c r="F146" s="68" t="s">
        <v>609</v>
      </c>
      <c r="G146" s="20" t="s">
        <v>468</v>
      </c>
      <c r="H146" s="16">
        <v>113</v>
      </c>
      <c r="I146" s="17">
        <v>41.35</v>
      </c>
      <c r="J146" s="48">
        <f aca="true" t="shared" si="5" ref="J146:J200">H146*I146</f>
        <v>4672.55</v>
      </c>
      <c r="K146" s="4"/>
    </row>
    <row r="147" spans="1:11" ht="25.5">
      <c r="A147" s="2" t="s">
        <v>1268</v>
      </c>
      <c r="B147" s="60">
        <v>42976</v>
      </c>
      <c r="C147" s="28" t="s">
        <v>578</v>
      </c>
      <c r="D147" s="25" t="s">
        <v>570</v>
      </c>
      <c r="E147" s="8" t="s">
        <v>612</v>
      </c>
      <c r="F147" s="68" t="s">
        <v>610</v>
      </c>
      <c r="G147" s="20" t="s">
        <v>468</v>
      </c>
      <c r="H147" s="16">
        <v>66</v>
      </c>
      <c r="I147" s="17">
        <v>55.4</v>
      </c>
      <c r="J147" s="48">
        <f t="shared" si="5"/>
        <v>3656.4</v>
      </c>
      <c r="K147" s="4"/>
    </row>
    <row r="148" spans="1:11" ht="12.75">
      <c r="A148" s="2" t="s">
        <v>1308</v>
      </c>
      <c r="B148" s="60">
        <v>42976</v>
      </c>
      <c r="C148" s="28" t="s">
        <v>587</v>
      </c>
      <c r="D148" s="25" t="s">
        <v>570</v>
      </c>
      <c r="E148" s="8" t="s">
        <v>170</v>
      </c>
      <c r="F148" s="68" t="s">
        <v>511</v>
      </c>
      <c r="G148" s="20" t="s">
        <v>27</v>
      </c>
      <c r="H148" s="16">
        <v>273</v>
      </c>
      <c r="I148" s="17">
        <v>33.38</v>
      </c>
      <c r="J148" s="48">
        <f t="shared" si="5"/>
        <v>9112.740000000002</v>
      </c>
      <c r="K148" s="4"/>
    </row>
    <row r="149" spans="1:11" ht="12.75">
      <c r="A149" s="2" t="s">
        <v>891</v>
      </c>
      <c r="B149" s="60">
        <v>42970</v>
      </c>
      <c r="C149" s="28" t="s">
        <v>587</v>
      </c>
      <c r="D149" s="25" t="s">
        <v>570</v>
      </c>
      <c r="E149" s="8" t="s">
        <v>621</v>
      </c>
      <c r="F149" s="38" t="s">
        <v>617</v>
      </c>
      <c r="G149" s="20" t="s">
        <v>27</v>
      </c>
      <c r="H149" s="16">
        <v>437</v>
      </c>
      <c r="I149" s="17">
        <v>80.62</v>
      </c>
      <c r="J149" s="48">
        <f t="shared" si="5"/>
        <v>35230.94</v>
      </c>
      <c r="K149" s="4"/>
    </row>
    <row r="150" spans="1:11" ht="12.75">
      <c r="A150" s="2" t="s">
        <v>1191</v>
      </c>
      <c r="B150" s="60">
        <v>42970</v>
      </c>
      <c r="C150" s="28" t="s">
        <v>587</v>
      </c>
      <c r="D150" s="25" t="s">
        <v>570</v>
      </c>
      <c r="E150" s="8" t="s">
        <v>622</v>
      </c>
      <c r="F150" s="38" t="s">
        <v>618</v>
      </c>
      <c r="G150" s="20" t="s">
        <v>27</v>
      </c>
      <c r="H150" s="16">
        <v>878</v>
      </c>
      <c r="I150" s="17">
        <v>33.11</v>
      </c>
      <c r="J150" s="48">
        <f t="shared" si="5"/>
        <v>29070.579999999998</v>
      </c>
      <c r="K150" s="4"/>
    </row>
    <row r="151" spans="1:11" ht="12.75">
      <c r="A151" s="2" t="s">
        <v>1192</v>
      </c>
      <c r="B151" s="60">
        <v>42970</v>
      </c>
      <c r="C151" s="28" t="s">
        <v>587</v>
      </c>
      <c r="D151" s="25" t="s">
        <v>570</v>
      </c>
      <c r="E151" s="8" t="s">
        <v>623</v>
      </c>
      <c r="F151" s="38" t="s">
        <v>619</v>
      </c>
      <c r="G151" s="20" t="s">
        <v>27</v>
      </c>
      <c r="H151" s="16">
        <v>852</v>
      </c>
      <c r="I151" s="17">
        <v>15.84</v>
      </c>
      <c r="J151" s="48">
        <f t="shared" si="5"/>
        <v>13495.68</v>
      </c>
      <c r="K151" s="4"/>
    </row>
    <row r="152" spans="1:11" ht="12.75">
      <c r="A152" s="2" t="s">
        <v>892</v>
      </c>
      <c r="B152" s="60">
        <v>42968</v>
      </c>
      <c r="C152" s="28" t="s">
        <v>587</v>
      </c>
      <c r="D152" s="25" t="s">
        <v>570</v>
      </c>
      <c r="E152" s="8" t="s">
        <v>624</v>
      </c>
      <c r="F152" s="38" t="s">
        <v>620</v>
      </c>
      <c r="G152" s="20" t="s">
        <v>27</v>
      </c>
      <c r="H152" s="16">
        <v>722</v>
      </c>
      <c r="I152" s="17">
        <v>26.83</v>
      </c>
      <c r="J152" s="48">
        <f t="shared" si="5"/>
        <v>19371.26</v>
      </c>
      <c r="K152" s="4"/>
    </row>
    <row r="153" spans="1:10" s="34" customFormat="1" ht="12.75">
      <c r="A153" s="2" t="s">
        <v>893</v>
      </c>
      <c r="B153" s="60">
        <v>42971</v>
      </c>
      <c r="C153" s="28" t="s">
        <v>587</v>
      </c>
      <c r="D153" s="25" t="s">
        <v>570</v>
      </c>
      <c r="E153" s="8" t="s">
        <v>1170</v>
      </c>
      <c r="F153" s="38" t="s">
        <v>1258</v>
      </c>
      <c r="G153" s="20" t="s">
        <v>27</v>
      </c>
      <c r="H153" s="16">
        <v>741</v>
      </c>
      <c r="I153" s="19">
        <v>10.3</v>
      </c>
      <c r="J153" s="74">
        <f>H153*I153</f>
        <v>7632.3</v>
      </c>
    </row>
    <row r="154" spans="1:42" ht="25.5">
      <c r="A154" s="2" t="s">
        <v>894</v>
      </c>
      <c r="B154" s="60">
        <v>42992</v>
      </c>
      <c r="C154" s="28" t="s">
        <v>587</v>
      </c>
      <c r="D154" s="25" t="s">
        <v>570</v>
      </c>
      <c r="E154" s="8" t="s">
        <v>1152</v>
      </c>
      <c r="F154" s="38" t="s">
        <v>1151</v>
      </c>
      <c r="G154" s="20" t="s">
        <v>1</v>
      </c>
      <c r="H154" s="16">
        <v>61</v>
      </c>
      <c r="I154" s="52">
        <v>19.05</v>
      </c>
      <c r="J154" s="77">
        <f>H154*I154</f>
        <v>1162.05</v>
      </c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</row>
    <row r="155" spans="1:11" ht="12.75">
      <c r="A155" s="2" t="s">
        <v>895</v>
      </c>
      <c r="B155" s="60">
        <v>42480</v>
      </c>
      <c r="C155" s="28" t="s">
        <v>572</v>
      </c>
      <c r="D155" s="25" t="s">
        <v>570</v>
      </c>
      <c r="E155" s="8" t="s">
        <v>212</v>
      </c>
      <c r="F155" s="68" t="s">
        <v>512</v>
      </c>
      <c r="G155" s="20" t="s">
        <v>28</v>
      </c>
      <c r="H155" s="16">
        <v>1980</v>
      </c>
      <c r="I155" s="17">
        <v>13.5</v>
      </c>
      <c r="J155" s="48">
        <f t="shared" si="5"/>
        <v>26730</v>
      </c>
      <c r="K155" s="4"/>
    </row>
    <row r="156" spans="1:11" ht="12.75">
      <c r="A156" s="2" t="s">
        <v>1193</v>
      </c>
      <c r="B156" s="60">
        <v>42480</v>
      </c>
      <c r="C156" s="28" t="s">
        <v>578</v>
      </c>
      <c r="D156" s="25" t="s">
        <v>570</v>
      </c>
      <c r="E156" s="8" t="s">
        <v>614</v>
      </c>
      <c r="F156" s="68" t="s">
        <v>613</v>
      </c>
      <c r="G156" s="20" t="s">
        <v>28</v>
      </c>
      <c r="H156" s="16">
        <v>385</v>
      </c>
      <c r="I156" s="17">
        <v>5.78</v>
      </c>
      <c r="J156" s="48">
        <f t="shared" si="5"/>
        <v>2225.3</v>
      </c>
      <c r="K156" s="4"/>
    </row>
    <row r="157" spans="1:11" ht="12.75">
      <c r="A157" s="2" t="s">
        <v>896</v>
      </c>
      <c r="B157" s="60">
        <v>42480</v>
      </c>
      <c r="C157" s="28" t="s">
        <v>578</v>
      </c>
      <c r="D157" s="25" t="s">
        <v>570</v>
      </c>
      <c r="E157" s="8" t="s">
        <v>616</v>
      </c>
      <c r="F157" s="68" t="s">
        <v>615</v>
      </c>
      <c r="G157" s="20" t="s">
        <v>28</v>
      </c>
      <c r="H157" s="16">
        <v>175</v>
      </c>
      <c r="I157" s="17">
        <v>5.78</v>
      </c>
      <c r="J157" s="48">
        <f t="shared" si="5"/>
        <v>1011.5</v>
      </c>
      <c r="K157" s="4"/>
    </row>
    <row r="158" spans="1:42" ht="12.75">
      <c r="A158" s="2" t="s">
        <v>897</v>
      </c>
      <c r="B158" s="60">
        <v>42480</v>
      </c>
      <c r="C158" s="28" t="s">
        <v>578</v>
      </c>
      <c r="D158" s="25" t="s">
        <v>570</v>
      </c>
      <c r="E158" s="8" t="s">
        <v>1157</v>
      </c>
      <c r="F158" s="68" t="s">
        <v>1153</v>
      </c>
      <c r="G158" s="20" t="s">
        <v>28</v>
      </c>
      <c r="H158" s="16">
        <v>510</v>
      </c>
      <c r="I158" s="52">
        <v>5.78</v>
      </c>
      <c r="J158" s="77">
        <f>H158*I158</f>
        <v>2947.8</v>
      </c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</row>
    <row r="159" spans="1:42" ht="12.75">
      <c r="A159" s="2" t="s">
        <v>898</v>
      </c>
      <c r="B159" s="60">
        <v>42480</v>
      </c>
      <c r="C159" s="28" t="s">
        <v>578</v>
      </c>
      <c r="D159" s="25" t="s">
        <v>570</v>
      </c>
      <c r="E159" s="8" t="s">
        <v>1158</v>
      </c>
      <c r="F159" s="68" t="s">
        <v>1154</v>
      </c>
      <c r="G159" s="20" t="s">
        <v>28</v>
      </c>
      <c r="H159" s="16">
        <v>630</v>
      </c>
      <c r="I159" s="52">
        <v>5.78</v>
      </c>
      <c r="J159" s="77">
        <f>H159*I159</f>
        <v>3641.4</v>
      </c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</row>
    <row r="160" spans="1:42" ht="12.75">
      <c r="A160" s="2" t="s">
        <v>899</v>
      </c>
      <c r="B160" s="60">
        <v>42480</v>
      </c>
      <c r="C160" s="28" t="s">
        <v>578</v>
      </c>
      <c r="D160" s="25" t="s">
        <v>570</v>
      </c>
      <c r="E160" s="8" t="s">
        <v>1159</v>
      </c>
      <c r="F160" s="68" t="s">
        <v>1155</v>
      </c>
      <c r="G160" s="20" t="s">
        <v>28</v>
      </c>
      <c r="H160" s="16">
        <v>445</v>
      </c>
      <c r="I160" s="52">
        <v>5.78</v>
      </c>
      <c r="J160" s="77">
        <f>H160*I160</f>
        <v>2572.1</v>
      </c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</row>
    <row r="161" spans="1:42" ht="12.75">
      <c r="A161" s="2" t="s">
        <v>900</v>
      </c>
      <c r="B161" s="60">
        <v>42480</v>
      </c>
      <c r="C161" s="28" t="s">
        <v>578</v>
      </c>
      <c r="D161" s="25" t="s">
        <v>570</v>
      </c>
      <c r="E161" s="8" t="s">
        <v>1160</v>
      </c>
      <c r="F161" s="68" t="s">
        <v>1156</v>
      </c>
      <c r="G161" s="20" t="s">
        <v>28</v>
      </c>
      <c r="H161" s="16">
        <v>346</v>
      </c>
      <c r="I161" s="52">
        <v>5.78</v>
      </c>
      <c r="J161" s="77">
        <f>H161*I161</f>
        <v>1999.88</v>
      </c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</row>
    <row r="162" spans="1:11" ht="12.75">
      <c r="A162" s="2" t="s">
        <v>901</v>
      </c>
      <c r="B162" s="60">
        <v>42968</v>
      </c>
      <c r="C162" s="28" t="s">
        <v>587</v>
      </c>
      <c r="D162" s="25" t="s">
        <v>570</v>
      </c>
      <c r="E162" s="8" t="s">
        <v>626</v>
      </c>
      <c r="F162" s="68" t="s">
        <v>625</v>
      </c>
      <c r="G162" s="20" t="s">
        <v>1</v>
      </c>
      <c r="H162" s="16">
        <v>55</v>
      </c>
      <c r="I162" s="17">
        <v>85</v>
      </c>
      <c r="J162" s="48">
        <f t="shared" si="5"/>
        <v>4675</v>
      </c>
      <c r="K162" s="4"/>
    </row>
    <row r="163" spans="1:11" ht="12.75">
      <c r="A163" s="2" t="s">
        <v>902</v>
      </c>
      <c r="B163" s="60">
        <v>42480</v>
      </c>
      <c r="C163" s="28" t="s">
        <v>572</v>
      </c>
      <c r="D163" s="25" t="s">
        <v>570</v>
      </c>
      <c r="E163" s="8" t="s">
        <v>171</v>
      </c>
      <c r="F163" s="68" t="s">
        <v>513</v>
      </c>
      <c r="G163" s="20" t="s">
        <v>1</v>
      </c>
      <c r="H163" s="16">
        <v>21</v>
      </c>
      <c r="I163" s="17">
        <v>1.1</v>
      </c>
      <c r="J163" s="48">
        <f t="shared" si="5"/>
        <v>23.1</v>
      </c>
      <c r="K163" s="4"/>
    </row>
    <row r="164" spans="1:11" ht="12.75">
      <c r="A164" s="2" t="s">
        <v>1194</v>
      </c>
      <c r="B164" s="60">
        <v>38827</v>
      </c>
      <c r="C164" s="28" t="s">
        <v>572</v>
      </c>
      <c r="D164" s="25" t="s">
        <v>570</v>
      </c>
      <c r="E164" s="8" t="s">
        <v>634</v>
      </c>
      <c r="F164" s="68" t="s">
        <v>633</v>
      </c>
      <c r="G164" s="20" t="s">
        <v>1</v>
      </c>
      <c r="H164" s="16">
        <v>9</v>
      </c>
      <c r="I164" s="17">
        <v>18</v>
      </c>
      <c r="J164" s="48">
        <f t="shared" si="5"/>
        <v>162</v>
      </c>
      <c r="K164" s="4"/>
    </row>
    <row r="165" spans="1:11" ht="12.75">
      <c r="A165" s="2" t="s">
        <v>1195</v>
      </c>
      <c r="B165" s="60">
        <v>42480</v>
      </c>
      <c r="C165" s="28" t="s">
        <v>572</v>
      </c>
      <c r="D165" s="25" t="s">
        <v>570</v>
      </c>
      <c r="E165" s="8" t="s">
        <v>172</v>
      </c>
      <c r="F165" s="68" t="s">
        <v>514</v>
      </c>
      <c r="G165" s="20" t="s">
        <v>1</v>
      </c>
      <c r="H165" s="16">
        <v>2</v>
      </c>
      <c r="I165" s="17">
        <v>2.25</v>
      </c>
      <c r="J165" s="48">
        <f t="shared" si="5"/>
        <v>4.5</v>
      </c>
      <c r="K165" s="4"/>
    </row>
    <row r="166" spans="1:11" ht="12.75">
      <c r="A166" s="2" t="s">
        <v>1196</v>
      </c>
      <c r="B166" s="60">
        <v>42480</v>
      </c>
      <c r="C166" s="28" t="s">
        <v>572</v>
      </c>
      <c r="D166" s="25" t="s">
        <v>570</v>
      </c>
      <c r="E166" s="8" t="s">
        <v>173</v>
      </c>
      <c r="F166" s="68" t="s">
        <v>515</v>
      </c>
      <c r="G166" s="20" t="s">
        <v>1</v>
      </c>
      <c r="H166" s="16">
        <v>151</v>
      </c>
      <c r="I166" s="17">
        <v>2.75</v>
      </c>
      <c r="J166" s="48">
        <f t="shared" si="5"/>
        <v>415.25</v>
      </c>
      <c r="K166" s="4"/>
    </row>
    <row r="167" spans="1:11" ht="12.75">
      <c r="A167" s="2" t="s">
        <v>903</v>
      </c>
      <c r="B167" s="60">
        <v>42948</v>
      </c>
      <c r="C167" s="28" t="s">
        <v>572</v>
      </c>
      <c r="D167" s="25" t="s">
        <v>570</v>
      </c>
      <c r="E167" s="8" t="s">
        <v>630</v>
      </c>
      <c r="F167" s="38" t="s">
        <v>627</v>
      </c>
      <c r="G167" s="20" t="s">
        <v>1</v>
      </c>
      <c r="H167" s="16">
        <v>11</v>
      </c>
      <c r="I167" s="17">
        <v>7</v>
      </c>
      <c r="J167" s="48">
        <f t="shared" si="5"/>
        <v>77</v>
      </c>
      <c r="K167" s="4"/>
    </row>
    <row r="168" spans="1:11" ht="12.75">
      <c r="A168" s="2" t="s">
        <v>1197</v>
      </c>
      <c r="B168" s="60">
        <v>42948</v>
      </c>
      <c r="C168" s="28" t="s">
        <v>572</v>
      </c>
      <c r="D168" s="25" t="s">
        <v>570</v>
      </c>
      <c r="E168" s="8" t="s">
        <v>631</v>
      </c>
      <c r="F168" s="38" t="s">
        <v>628</v>
      </c>
      <c r="G168" s="20" t="s">
        <v>1</v>
      </c>
      <c r="H168" s="16">
        <v>20</v>
      </c>
      <c r="I168" s="17">
        <v>13</v>
      </c>
      <c r="J168" s="48">
        <f t="shared" si="5"/>
        <v>260</v>
      </c>
      <c r="K168" s="4"/>
    </row>
    <row r="169" spans="1:11" ht="12.75">
      <c r="A169" s="2" t="s">
        <v>904</v>
      </c>
      <c r="B169" s="60">
        <v>42948</v>
      </c>
      <c r="C169" s="28" t="s">
        <v>572</v>
      </c>
      <c r="D169" s="25" t="s">
        <v>570</v>
      </c>
      <c r="E169" s="8" t="s">
        <v>632</v>
      </c>
      <c r="F169" s="38" t="s">
        <v>629</v>
      </c>
      <c r="G169" s="20" t="s">
        <v>1</v>
      </c>
      <c r="H169" s="16">
        <v>20</v>
      </c>
      <c r="I169" s="17">
        <v>9</v>
      </c>
      <c r="J169" s="48">
        <f t="shared" si="5"/>
        <v>180</v>
      </c>
      <c r="K169" s="4"/>
    </row>
    <row r="170" spans="1:11" ht="12.75">
      <c r="A170" s="2" t="s">
        <v>1198</v>
      </c>
      <c r="B170" s="60">
        <v>42480</v>
      </c>
      <c r="C170" s="28" t="s">
        <v>578</v>
      </c>
      <c r="D170" s="25" t="s">
        <v>570</v>
      </c>
      <c r="E170" s="8" t="s">
        <v>174</v>
      </c>
      <c r="F170" s="68" t="s">
        <v>32</v>
      </c>
      <c r="G170" s="20" t="s">
        <v>27</v>
      </c>
      <c r="H170" s="16">
        <v>108</v>
      </c>
      <c r="I170" s="17">
        <v>1</v>
      </c>
      <c r="J170" s="48">
        <f t="shared" si="5"/>
        <v>108</v>
      </c>
      <c r="K170" s="4"/>
    </row>
    <row r="171" spans="1:11" ht="12.75">
      <c r="A171" s="2" t="s">
        <v>905</v>
      </c>
      <c r="B171" s="60">
        <v>42480</v>
      </c>
      <c r="C171" s="28" t="s">
        <v>587</v>
      </c>
      <c r="D171" s="25" t="s">
        <v>570</v>
      </c>
      <c r="E171" s="8" t="s">
        <v>175</v>
      </c>
      <c r="F171" s="68" t="s">
        <v>33</v>
      </c>
      <c r="G171" s="20" t="s">
        <v>27</v>
      </c>
      <c r="H171" s="16">
        <v>16</v>
      </c>
      <c r="I171" s="17">
        <v>295.2</v>
      </c>
      <c r="J171" s="48">
        <f t="shared" si="5"/>
        <v>4723.2</v>
      </c>
      <c r="K171" s="4"/>
    </row>
    <row r="172" spans="1:11" ht="12.75">
      <c r="A172" s="2" t="s">
        <v>906</v>
      </c>
      <c r="B172" s="60">
        <v>42480</v>
      </c>
      <c r="C172" s="28" t="s">
        <v>578</v>
      </c>
      <c r="D172" s="25" t="s">
        <v>570</v>
      </c>
      <c r="E172" s="8" t="s">
        <v>176</v>
      </c>
      <c r="F172" s="68" t="s">
        <v>34</v>
      </c>
      <c r="G172" s="20" t="s">
        <v>4</v>
      </c>
      <c r="H172" s="16">
        <v>9</v>
      </c>
      <c r="I172" s="17">
        <v>30.61</v>
      </c>
      <c r="J172" s="48">
        <f t="shared" si="5"/>
        <v>275.49</v>
      </c>
      <c r="K172" s="4"/>
    </row>
    <row r="173" spans="1:11" ht="12.75">
      <c r="A173" s="2" t="s">
        <v>1309</v>
      </c>
      <c r="B173" s="60">
        <v>42543</v>
      </c>
      <c r="C173" s="28" t="s">
        <v>578</v>
      </c>
      <c r="D173" s="25" t="s">
        <v>570</v>
      </c>
      <c r="E173" s="8" t="s">
        <v>177</v>
      </c>
      <c r="F173" s="68" t="s">
        <v>35</v>
      </c>
      <c r="G173" s="20" t="s">
        <v>27</v>
      </c>
      <c r="H173" s="16">
        <v>904</v>
      </c>
      <c r="I173" s="17">
        <v>162.29</v>
      </c>
      <c r="J173" s="48">
        <f t="shared" si="5"/>
        <v>146710.16</v>
      </c>
      <c r="K173" s="4"/>
    </row>
    <row r="174" spans="1:42" ht="12.75" customHeight="1">
      <c r="A174" s="2" t="s">
        <v>907</v>
      </c>
      <c r="B174" s="60">
        <v>42594</v>
      </c>
      <c r="C174" s="28" t="s">
        <v>578</v>
      </c>
      <c r="D174" s="25" t="s">
        <v>570</v>
      </c>
      <c r="E174" s="8" t="s">
        <v>1161</v>
      </c>
      <c r="F174" s="68" t="s">
        <v>673</v>
      </c>
      <c r="G174" s="20" t="s">
        <v>1</v>
      </c>
      <c r="H174" s="16">
        <v>48</v>
      </c>
      <c r="I174" s="17">
        <v>3.45</v>
      </c>
      <c r="J174" s="48">
        <f t="shared" si="5"/>
        <v>165.60000000000002</v>
      </c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</row>
    <row r="175" spans="1:11" ht="12.75">
      <c r="A175" s="2" t="s">
        <v>908</v>
      </c>
      <c r="B175" s="60">
        <v>42955</v>
      </c>
      <c r="C175" s="28" t="s">
        <v>578</v>
      </c>
      <c r="D175" s="25" t="s">
        <v>570</v>
      </c>
      <c r="E175" s="8" t="s">
        <v>178</v>
      </c>
      <c r="F175" s="68" t="s">
        <v>516</v>
      </c>
      <c r="G175" s="20" t="s">
        <v>1</v>
      </c>
      <c r="H175" s="16">
        <v>526</v>
      </c>
      <c r="I175" s="17">
        <v>45.04</v>
      </c>
      <c r="J175" s="48">
        <f t="shared" si="5"/>
        <v>23691.04</v>
      </c>
      <c r="K175" s="4"/>
    </row>
    <row r="176" spans="1:42" ht="28.5" customHeight="1">
      <c r="A176" s="2" t="s">
        <v>909</v>
      </c>
      <c r="B176" s="60">
        <v>42950</v>
      </c>
      <c r="C176" s="28" t="s">
        <v>578</v>
      </c>
      <c r="D176" s="25" t="s">
        <v>570</v>
      </c>
      <c r="E176" s="8" t="s">
        <v>672</v>
      </c>
      <c r="F176" s="38" t="s">
        <v>671</v>
      </c>
      <c r="G176" s="20" t="s">
        <v>27</v>
      </c>
      <c r="H176" s="16">
        <v>151</v>
      </c>
      <c r="I176" s="42">
        <v>1040.59</v>
      </c>
      <c r="J176" s="48">
        <f t="shared" si="5"/>
        <v>157129.09</v>
      </c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</row>
    <row r="177" spans="1:11" ht="12.75">
      <c r="A177" s="2" t="s">
        <v>910</v>
      </c>
      <c r="B177" s="60">
        <v>42480</v>
      </c>
      <c r="C177" s="28" t="s">
        <v>588</v>
      </c>
      <c r="D177" s="25" t="s">
        <v>570</v>
      </c>
      <c r="E177" s="8" t="s">
        <v>157</v>
      </c>
      <c r="F177" s="68" t="s">
        <v>22</v>
      </c>
      <c r="G177" s="20" t="s">
        <v>1</v>
      </c>
      <c r="H177" s="16">
        <v>610</v>
      </c>
      <c r="I177" s="17">
        <v>140.13</v>
      </c>
      <c r="J177" s="48">
        <f t="shared" si="5"/>
        <v>85479.3</v>
      </c>
      <c r="K177" s="4"/>
    </row>
    <row r="178" spans="1:11" ht="12.75">
      <c r="A178" s="2" t="s">
        <v>911</v>
      </c>
      <c r="B178" s="60">
        <v>42968</v>
      </c>
      <c r="C178" s="28" t="s">
        <v>587</v>
      </c>
      <c r="D178" s="25" t="s">
        <v>570</v>
      </c>
      <c r="E178" s="8" t="s">
        <v>179</v>
      </c>
      <c r="F178" s="68" t="s">
        <v>518</v>
      </c>
      <c r="G178" s="20" t="s">
        <v>27</v>
      </c>
      <c r="H178" s="16">
        <v>638</v>
      </c>
      <c r="I178" s="17">
        <v>48.4</v>
      </c>
      <c r="J178" s="48">
        <f t="shared" si="5"/>
        <v>30879.2</v>
      </c>
      <c r="K178" s="4"/>
    </row>
    <row r="179" spans="1:11" ht="25.5">
      <c r="A179" s="2" t="s">
        <v>912</v>
      </c>
      <c r="B179" s="61">
        <v>42968</v>
      </c>
      <c r="C179" s="28" t="s">
        <v>587</v>
      </c>
      <c r="D179" s="25" t="s">
        <v>570</v>
      </c>
      <c r="E179" s="8" t="s">
        <v>636</v>
      </c>
      <c r="F179" s="38" t="s">
        <v>635</v>
      </c>
      <c r="G179" s="20" t="s">
        <v>27</v>
      </c>
      <c r="H179" s="16">
        <v>131</v>
      </c>
      <c r="I179" s="17">
        <v>32.7</v>
      </c>
      <c r="J179" s="48">
        <f t="shared" si="5"/>
        <v>4283.700000000001</v>
      </c>
      <c r="K179" s="4"/>
    </row>
    <row r="180" spans="1:11" ht="12.75">
      <c r="A180" s="2" t="s">
        <v>913</v>
      </c>
      <c r="B180" s="60">
        <v>42971</v>
      </c>
      <c r="C180" s="28" t="s">
        <v>587</v>
      </c>
      <c r="D180" s="25" t="s">
        <v>570</v>
      </c>
      <c r="E180" s="8" t="s">
        <v>637</v>
      </c>
      <c r="F180" s="69" t="s">
        <v>638</v>
      </c>
      <c r="G180" s="20" t="s">
        <v>27</v>
      </c>
      <c r="H180" s="16">
        <v>47</v>
      </c>
      <c r="I180" s="17">
        <v>79</v>
      </c>
      <c r="J180" s="48">
        <f t="shared" si="5"/>
        <v>3713</v>
      </c>
      <c r="K180" s="4"/>
    </row>
    <row r="181" spans="1:11" ht="12.75">
      <c r="A181" s="2" t="s">
        <v>914</v>
      </c>
      <c r="B181" s="60">
        <v>42480</v>
      </c>
      <c r="C181" s="28" t="s">
        <v>587</v>
      </c>
      <c r="D181" s="25" t="s">
        <v>570</v>
      </c>
      <c r="E181" s="8" t="s">
        <v>180</v>
      </c>
      <c r="F181" s="68" t="s">
        <v>519</v>
      </c>
      <c r="G181" s="20" t="s">
        <v>1</v>
      </c>
      <c r="H181" s="16">
        <v>3</v>
      </c>
      <c r="I181" s="17">
        <v>505.79</v>
      </c>
      <c r="J181" s="48">
        <f t="shared" si="5"/>
        <v>1517.3700000000001</v>
      </c>
      <c r="K181" s="4"/>
    </row>
    <row r="182" spans="1:42" s="3" customFormat="1" ht="12.75">
      <c r="A182" s="2" t="s">
        <v>915</v>
      </c>
      <c r="B182" s="61">
        <v>42976</v>
      </c>
      <c r="C182" s="28" t="s">
        <v>587</v>
      </c>
      <c r="D182" s="26" t="s">
        <v>570</v>
      </c>
      <c r="E182" s="39" t="s">
        <v>643</v>
      </c>
      <c r="F182" s="38" t="s">
        <v>639</v>
      </c>
      <c r="G182" s="40" t="s">
        <v>27</v>
      </c>
      <c r="H182" s="72">
        <v>619</v>
      </c>
      <c r="I182" s="18">
        <v>75.28</v>
      </c>
      <c r="J182" s="48">
        <f t="shared" si="5"/>
        <v>46598.32</v>
      </c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</row>
    <row r="183" spans="1:42" s="3" customFormat="1" ht="25.5">
      <c r="A183" s="2" t="s">
        <v>916</v>
      </c>
      <c r="B183" s="61">
        <v>42976</v>
      </c>
      <c r="C183" s="28" t="s">
        <v>587</v>
      </c>
      <c r="D183" s="26" t="s">
        <v>570</v>
      </c>
      <c r="E183" s="39" t="s">
        <v>644</v>
      </c>
      <c r="F183" s="38" t="s">
        <v>640</v>
      </c>
      <c r="G183" s="40" t="s">
        <v>27</v>
      </c>
      <c r="H183" s="72">
        <v>238</v>
      </c>
      <c r="I183" s="18">
        <v>75.28</v>
      </c>
      <c r="J183" s="48">
        <f t="shared" si="5"/>
        <v>17916.64</v>
      </c>
      <c r="K183" s="30"/>
      <c r="L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</row>
    <row r="184" spans="1:42" ht="23.25" customHeight="1">
      <c r="A184" s="2" t="s">
        <v>917</v>
      </c>
      <c r="B184" s="60">
        <v>42976</v>
      </c>
      <c r="C184" s="28" t="s">
        <v>587</v>
      </c>
      <c r="D184" s="26" t="s">
        <v>570</v>
      </c>
      <c r="E184" s="39" t="s">
        <v>670</v>
      </c>
      <c r="F184" s="38" t="s">
        <v>669</v>
      </c>
      <c r="G184" s="40" t="s">
        <v>27</v>
      </c>
      <c r="H184" s="72">
        <v>293</v>
      </c>
      <c r="I184" s="42">
        <v>75.28</v>
      </c>
      <c r="J184" s="48">
        <f t="shared" si="5"/>
        <v>22057.04</v>
      </c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</row>
    <row r="185" spans="1:42" s="3" customFormat="1" ht="25.5">
      <c r="A185" s="2" t="s">
        <v>918</v>
      </c>
      <c r="B185" s="61">
        <v>42970</v>
      </c>
      <c r="C185" s="28" t="s">
        <v>588</v>
      </c>
      <c r="D185" s="25" t="s">
        <v>570</v>
      </c>
      <c r="E185" s="39" t="s">
        <v>645</v>
      </c>
      <c r="F185" s="38" t="s">
        <v>641</v>
      </c>
      <c r="G185" s="40" t="s">
        <v>1</v>
      </c>
      <c r="H185" s="72">
        <v>496</v>
      </c>
      <c r="I185" s="18">
        <v>29.55</v>
      </c>
      <c r="J185" s="48">
        <f t="shared" si="5"/>
        <v>14656.800000000001</v>
      </c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</row>
    <row r="186" spans="1:42" s="3" customFormat="1" ht="12.75">
      <c r="A186" s="2" t="s">
        <v>1199</v>
      </c>
      <c r="B186" s="61">
        <v>42968</v>
      </c>
      <c r="C186" s="28" t="s">
        <v>588</v>
      </c>
      <c r="D186" s="25" t="s">
        <v>570</v>
      </c>
      <c r="E186" s="39" t="s">
        <v>646</v>
      </c>
      <c r="F186" s="38" t="s">
        <v>642</v>
      </c>
      <c r="G186" s="40" t="s">
        <v>1</v>
      </c>
      <c r="H186" s="72">
        <v>406</v>
      </c>
      <c r="I186" s="18">
        <v>15.84</v>
      </c>
      <c r="J186" s="48">
        <f t="shared" si="5"/>
        <v>6431.04</v>
      </c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</row>
    <row r="187" spans="1:11" ht="12.75">
      <c r="A187" s="2" t="s">
        <v>919</v>
      </c>
      <c r="B187" s="60">
        <v>42480</v>
      </c>
      <c r="C187" s="28" t="s">
        <v>588</v>
      </c>
      <c r="D187" s="25" t="s">
        <v>570</v>
      </c>
      <c r="E187" s="8" t="s">
        <v>181</v>
      </c>
      <c r="F187" s="68" t="s">
        <v>520</v>
      </c>
      <c r="G187" s="20" t="s">
        <v>1</v>
      </c>
      <c r="H187" s="16">
        <v>101</v>
      </c>
      <c r="I187" s="17">
        <v>183.93</v>
      </c>
      <c r="J187" s="48">
        <f t="shared" si="5"/>
        <v>18576.93</v>
      </c>
      <c r="K187" s="4"/>
    </row>
    <row r="188" spans="1:42" ht="23.25" customHeight="1">
      <c r="A188" s="2" t="s">
        <v>920</v>
      </c>
      <c r="B188" s="60">
        <v>42950</v>
      </c>
      <c r="C188" s="28" t="s">
        <v>587</v>
      </c>
      <c r="D188" s="25" t="s">
        <v>570</v>
      </c>
      <c r="E188" s="8" t="s">
        <v>679</v>
      </c>
      <c r="F188" s="38" t="s">
        <v>678</v>
      </c>
      <c r="G188" s="20" t="s">
        <v>1</v>
      </c>
      <c r="H188" s="73">
        <v>100</v>
      </c>
      <c r="I188" s="52">
        <v>6.7</v>
      </c>
      <c r="J188" s="48">
        <f t="shared" si="5"/>
        <v>670</v>
      </c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</row>
    <row r="189" spans="1:11" ht="12.75">
      <c r="A189" s="2" t="s">
        <v>921</v>
      </c>
      <c r="B189" s="60">
        <v>42950</v>
      </c>
      <c r="C189" s="28" t="s">
        <v>587</v>
      </c>
      <c r="D189" s="25" t="s">
        <v>570</v>
      </c>
      <c r="E189" s="8" t="s">
        <v>651</v>
      </c>
      <c r="F189" s="68" t="s">
        <v>647</v>
      </c>
      <c r="G189" s="20" t="s">
        <v>1</v>
      </c>
      <c r="H189" s="16">
        <v>48</v>
      </c>
      <c r="I189" s="18">
        <v>16.52</v>
      </c>
      <c r="J189" s="48">
        <f t="shared" si="5"/>
        <v>792.96</v>
      </c>
      <c r="K189" s="4"/>
    </row>
    <row r="190" spans="1:11" ht="12.75">
      <c r="A190" s="2" t="s">
        <v>922</v>
      </c>
      <c r="B190" s="60">
        <v>42950</v>
      </c>
      <c r="C190" s="28" t="s">
        <v>587</v>
      </c>
      <c r="D190" s="25" t="s">
        <v>570</v>
      </c>
      <c r="E190" s="8" t="s">
        <v>652</v>
      </c>
      <c r="F190" s="38" t="s">
        <v>648</v>
      </c>
      <c r="G190" s="20" t="s">
        <v>1</v>
      </c>
      <c r="H190" s="16">
        <v>133</v>
      </c>
      <c r="I190" s="18">
        <v>16.5</v>
      </c>
      <c r="J190" s="48">
        <f t="shared" si="5"/>
        <v>2194.5</v>
      </c>
      <c r="K190" s="4"/>
    </row>
    <row r="191" spans="1:11" ht="12.75">
      <c r="A191" s="2" t="s">
        <v>923</v>
      </c>
      <c r="B191" s="60">
        <v>42950</v>
      </c>
      <c r="C191" s="28" t="s">
        <v>587</v>
      </c>
      <c r="D191" s="25" t="s">
        <v>570</v>
      </c>
      <c r="E191" s="8" t="s">
        <v>653</v>
      </c>
      <c r="F191" s="38" t="s">
        <v>649</v>
      </c>
      <c r="G191" s="20" t="s">
        <v>1</v>
      </c>
      <c r="H191" s="16">
        <v>397</v>
      </c>
      <c r="I191" s="18">
        <v>18</v>
      </c>
      <c r="J191" s="48">
        <f t="shared" si="5"/>
        <v>7146</v>
      </c>
      <c r="K191" s="4"/>
    </row>
    <row r="192" spans="1:11" ht="12.75">
      <c r="A192" s="2" t="s">
        <v>924</v>
      </c>
      <c r="B192" s="60">
        <v>42950</v>
      </c>
      <c r="C192" s="28" t="s">
        <v>587</v>
      </c>
      <c r="D192" s="25" t="s">
        <v>570</v>
      </c>
      <c r="E192" s="8" t="s">
        <v>654</v>
      </c>
      <c r="F192" s="38" t="s">
        <v>650</v>
      </c>
      <c r="G192" s="20" t="s">
        <v>1</v>
      </c>
      <c r="H192" s="16">
        <v>25</v>
      </c>
      <c r="I192" s="18">
        <v>18</v>
      </c>
      <c r="J192" s="48">
        <f t="shared" si="5"/>
        <v>450</v>
      </c>
      <c r="K192" s="4"/>
    </row>
    <row r="193" spans="1:11" ht="12.75">
      <c r="A193" s="2" t="s">
        <v>925</v>
      </c>
      <c r="B193" s="60">
        <v>42947</v>
      </c>
      <c r="C193" s="28" t="s">
        <v>659</v>
      </c>
      <c r="D193" s="25" t="s">
        <v>570</v>
      </c>
      <c r="E193" s="8" t="s">
        <v>657</v>
      </c>
      <c r="F193" s="38" t="s">
        <v>655</v>
      </c>
      <c r="G193" s="20" t="s">
        <v>38</v>
      </c>
      <c r="H193" s="16">
        <v>135</v>
      </c>
      <c r="I193" s="19">
        <v>137.47</v>
      </c>
      <c r="J193" s="48">
        <f t="shared" si="5"/>
        <v>18558.45</v>
      </c>
      <c r="K193" s="4"/>
    </row>
    <row r="194" spans="1:11" ht="12.75">
      <c r="A194" s="2" t="s">
        <v>1310</v>
      </c>
      <c r="B194" s="60">
        <v>42947</v>
      </c>
      <c r="C194" s="28" t="s">
        <v>659</v>
      </c>
      <c r="D194" s="25" t="s">
        <v>570</v>
      </c>
      <c r="E194" s="8" t="s">
        <v>658</v>
      </c>
      <c r="F194" s="38" t="s">
        <v>656</v>
      </c>
      <c r="G194" s="20" t="s">
        <v>38</v>
      </c>
      <c r="H194" s="16">
        <v>303</v>
      </c>
      <c r="I194" s="19">
        <v>201.78</v>
      </c>
      <c r="J194" s="48">
        <f t="shared" si="5"/>
        <v>61139.340000000004</v>
      </c>
      <c r="K194" s="4"/>
    </row>
    <row r="195" spans="1:11" ht="12.75">
      <c r="A195" s="2" t="s">
        <v>926</v>
      </c>
      <c r="B195" s="60">
        <v>42480</v>
      </c>
      <c r="C195" s="28" t="s">
        <v>659</v>
      </c>
      <c r="D195" s="25" t="s">
        <v>570</v>
      </c>
      <c r="E195" s="8" t="s">
        <v>182</v>
      </c>
      <c r="F195" s="68" t="s">
        <v>36</v>
      </c>
      <c r="G195" s="20" t="s">
        <v>27</v>
      </c>
      <c r="H195" s="16">
        <v>7</v>
      </c>
      <c r="I195" s="17">
        <v>925</v>
      </c>
      <c r="J195" s="48">
        <f t="shared" si="5"/>
        <v>6475</v>
      </c>
      <c r="K195" s="4"/>
    </row>
    <row r="196" spans="1:11" ht="12.75">
      <c r="A196" s="2" t="s">
        <v>927</v>
      </c>
      <c r="B196" s="60">
        <v>42480</v>
      </c>
      <c r="C196" s="28" t="s">
        <v>659</v>
      </c>
      <c r="D196" s="25" t="s">
        <v>570</v>
      </c>
      <c r="E196" s="8" t="s">
        <v>183</v>
      </c>
      <c r="F196" s="68" t="s">
        <v>37</v>
      </c>
      <c r="G196" s="20" t="s">
        <v>27</v>
      </c>
      <c r="H196" s="16">
        <v>20</v>
      </c>
      <c r="I196" s="17">
        <v>1600</v>
      </c>
      <c r="J196" s="48">
        <f t="shared" si="5"/>
        <v>32000</v>
      </c>
      <c r="K196" s="4"/>
    </row>
    <row r="197" spans="1:11" ht="12.75">
      <c r="A197" s="2" t="s">
        <v>928</v>
      </c>
      <c r="B197" s="60">
        <v>42930</v>
      </c>
      <c r="C197" s="28" t="s">
        <v>659</v>
      </c>
      <c r="D197" s="25" t="s">
        <v>570</v>
      </c>
      <c r="E197" s="8" t="s">
        <v>564</v>
      </c>
      <c r="F197" s="68" t="s">
        <v>1252</v>
      </c>
      <c r="G197" s="20" t="s">
        <v>38</v>
      </c>
      <c r="H197" s="16">
        <v>86</v>
      </c>
      <c r="I197" s="17">
        <v>336.02</v>
      </c>
      <c r="J197" s="48">
        <f t="shared" si="5"/>
        <v>28897.719999999998</v>
      </c>
      <c r="K197" s="4"/>
    </row>
    <row r="198" spans="1:11" ht="12.75">
      <c r="A198" s="2" t="s">
        <v>929</v>
      </c>
      <c r="B198" s="60">
        <v>42930</v>
      </c>
      <c r="C198" s="28" t="s">
        <v>659</v>
      </c>
      <c r="D198" s="25" t="s">
        <v>570</v>
      </c>
      <c r="E198" s="8" t="s">
        <v>565</v>
      </c>
      <c r="F198" s="68" t="s">
        <v>1162</v>
      </c>
      <c r="G198" s="20" t="s">
        <v>38</v>
      </c>
      <c r="H198" s="16">
        <v>69</v>
      </c>
      <c r="I198" s="17">
        <v>336.02</v>
      </c>
      <c r="J198" s="48">
        <f t="shared" si="5"/>
        <v>23185.379999999997</v>
      </c>
      <c r="K198" s="4"/>
    </row>
    <row r="199" spans="1:42" ht="12.75" customHeight="1">
      <c r="A199" s="2" t="s">
        <v>930</v>
      </c>
      <c r="B199" s="60">
        <v>42688</v>
      </c>
      <c r="C199" s="28" t="s">
        <v>659</v>
      </c>
      <c r="D199" s="25" t="s">
        <v>570</v>
      </c>
      <c r="E199" s="8" t="s">
        <v>676</v>
      </c>
      <c r="F199" s="38" t="s">
        <v>674</v>
      </c>
      <c r="G199" s="20" t="s">
        <v>38</v>
      </c>
      <c r="H199" s="16">
        <v>145</v>
      </c>
      <c r="I199" s="19">
        <v>336.02</v>
      </c>
      <c r="J199" s="48">
        <f t="shared" si="5"/>
        <v>48722.899999999994</v>
      </c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</row>
    <row r="200" spans="1:42" ht="12.75" customHeight="1">
      <c r="A200" s="2" t="s">
        <v>931</v>
      </c>
      <c r="B200" s="60">
        <v>42688</v>
      </c>
      <c r="C200" s="28" t="s">
        <v>659</v>
      </c>
      <c r="D200" s="25" t="s">
        <v>570</v>
      </c>
      <c r="E200" s="8" t="s">
        <v>677</v>
      </c>
      <c r="F200" s="38" t="s">
        <v>675</v>
      </c>
      <c r="G200" s="20" t="s">
        <v>38</v>
      </c>
      <c r="H200" s="16">
        <v>124</v>
      </c>
      <c r="I200" s="19">
        <v>336.02</v>
      </c>
      <c r="J200" s="48">
        <f t="shared" si="5"/>
        <v>41666.479999999996</v>
      </c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</row>
    <row r="201" spans="1:11" ht="12.75">
      <c r="A201" s="2" t="s">
        <v>932</v>
      </c>
      <c r="B201" s="60">
        <v>42480</v>
      </c>
      <c r="C201" s="28" t="s">
        <v>659</v>
      </c>
      <c r="D201" s="25" t="s">
        <v>570</v>
      </c>
      <c r="E201" s="8" t="s">
        <v>211</v>
      </c>
      <c r="F201" s="68" t="s">
        <v>662</v>
      </c>
      <c r="G201" s="20" t="s">
        <v>38</v>
      </c>
      <c r="H201" s="16">
        <v>30</v>
      </c>
      <c r="I201" s="17">
        <v>1</v>
      </c>
      <c r="J201" s="48">
        <f aca="true" t="shared" si="6" ref="J201:J262">H201*I201</f>
        <v>30</v>
      </c>
      <c r="K201" s="4"/>
    </row>
    <row r="202" spans="1:11" ht="12.75">
      <c r="A202" s="2" t="s">
        <v>933</v>
      </c>
      <c r="B202" s="60">
        <v>42480</v>
      </c>
      <c r="C202" s="28" t="s">
        <v>659</v>
      </c>
      <c r="D202" s="25" t="s">
        <v>570</v>
      </c>
      <c r="E202" s="8" t="s">
        <v>184</v>
      </c>
      <c r="F202" s="68" t="s">
        <v>39</v>
      </c>
      <c r="G202" s="20" t="s">
        <v>27</v>
      </c>
      <c r="H202" s="16">
        <v>5</v>
      </c>
      <c r="I202" s="17">
        <v>491.52</v>
      </c>
      <c r="J202" s="48">
        <f t="shared" si="6"/>
        <v>2457.6</v>
      </c>
      <c r="K202" s="4"/>
    </row>
    <row r="203" spans="1:11" ht="12.75">
      <c r="A203" s="2" t="s">
        <v>934</v>
      </c>
      <c r="B203" s="60">
        <v>42480</v>
      </c>
      <c r="C203" s="28" t="s">
        <v>659</v>
      </c>
      <c r="D203" s="25" t="s">
        <v>570</v>
      </c>
      <c r="E203" s="8" t="s">
        <v>185</v>
      </c>
      <c r="F203" s="68" t="s">
        <v>40</v>
      </c>
      <c r="G203" s="20" t="s">
        <v>27</v>
      </c>
      <c r="H203" s="16">
        <v>3</v>
      </c>
      <c r="I203" s="17">
        <v>579.99</v>
      </c>
      <c r="J203" s="48">
        <f t="shared" si="6"/>
        <v>1739.97</v>
      </c>
      <c r="K203" s="4"/>
    </row>
    <row r="204" spans="1:10" s="34" customFormat="1" ht="12.75">
      <c r="A204" s="2" t="s">
        <v>935</v>
      </c>
      <c r="B204" s="60">
        <v>42480</v>
      </c>
      <c r="C204" s="28" t="s">
        <v>659</v>
      </c>
      <c r="D204" s="25" t="s">
        <v>570</v>
      </c>
      <c r="E204" s="8" t="s">
        <v>1175</v>
      </c>
      <c r="F204" s="38" t="s">
        <v>1173</v>
      </c>
      <c r="G204" s="20" t="s">
        <v>1</v>
      </c>
      <c r="H204" s="72">
        <v>992</v>
      </c>
      <c r="I204" s="19">
        <v>1.7</v>
      </c>
      <c r="J204" s="74">
        <f>H204*I204</f>
        <v>1686.3999999999999</v>
      </c>
    </row>
    <row r="205" spans="1:10" s="34" customFormat="1" ht="12.75">
      <c r="A205" s="2" t="s">
        <v>936</v>
      </c>
      <c r="B205" s="60">
        <v>43011</v>
      </c>
      <c r="C205" s="28" t="s">
        <v>587</v>
      </c>
      <c r="D205" s="25" t="s">
        <v>570</v>
      </c>
      <c r="E205" s="8" t="s">
        <v>1176</v>
      </c>
      <c r="F205" s="38" t="s">
        <v>1174</v>
      </c>
      <c r="G205" s="20" t="s">
        <v>1</v>
      </c>
      <c r="H205" s="16">
        <v>329</v>
      </c>
      <c r="I205" s="19">
        <v>33.11</v>
      </c>
      <c r="J205" s="74">
        <f>H205*I205</f>
        <v>10893.19</v>
      </c>
    </row>
    <row r="206" spans="1:10" s="56" customFormat="1" ht="12.75">
      <c r="A206" s="2" t="s">
        <v>1311</v>
      </c>
      <c r="B206" s="60">
        <v>42971</v>
      </c>
      <c r="C206" s="28" t="s">
        <v>578</v>
      </c>
      <c r="D206" s="25" t="s">
        <v>570</v>
      </c>
      <c r="E206" s="8" t="s">
        <v>1179</v>
      </c>
      <c r="F206" s="57" t="s">
        <v>1177</v>
      </c>
      <c r="G206" s="20" t="s">
        <v>27</v>
      </c>
      <c r="H206" s="16">
        <v>262</v>
      </c>
      <c r="I206" s="55">
        <v>297.44</v>
      </c>
      <c r="J206" s="78">
        <f>H206*I206</f>
        <v>77929.28</v>
      </c>
    </row>
    <row r="207" spans="1:10" s="56" customFormat="1" ht="12.75">
      <c r="A207" s="2" t="s">
        <v>937</v>
      </c>
      <c r="B207" s="60">
        <v>42972</v>
      </c>
      <c r="C207" s="28" t="s">
        <v>578</v>
      </c>
      <c r="D207" s="25" t="s">
        <v>570</v>
      </c>
      <c r="E207" s="8" t="s">
        <v>1180</v>
      </c>
      <c r="F207" s="57" t="s">
        <v>1178</v>
      </c>
      <c r="G207" s="20" t="s">
        <v>27</v>
      </c>
      <c r="H207" s="16">
        <v>280</v>
      </c>
      <c r="I207" s="55">
        <v>402.45</v>
      </c>
      <c r="J207" s="78">
        <f>H207*I207</f>
        <v>112686</v>
      </c>
    </row>
    <row r="208" spans="1:11" ht="12.75">
      <c r="A208" s="2" t="s">
        <v>938</v>
      </c>
      <c r="B208" s="60">
        <v>42955</v>
      </c>
      <c r="C208" s="28" t="s">
        <v>661</v>
      </c>
      <c r="D208" s="25" t="s">
        <v>570</v>
      </c>
      <c r="E208" s="8" t="s">
        <v>186</v>
      </c>
      <c r="F208" s="68" t="s">
        <v>41</v>
      </c>
      <c r="G208" s="20" t="s">
        <v>27</v>
      </c>
      <c r="H208" s="16">
        <v>22</v>
      </c>
      <c r="I208" s="17">
        <v>1</v>
      </c>
      <c r="J208" s="48">
        <f t="shared" si="6"/>
        <v>22</v>
      </c>
      <c r="K208" s="4"/>
    </row>
    <row r="209" spans="1:11" ht="12.75">
      <c r="A209" s="2" t="s">
        <v>939</v>
      </c>
      <c r="B209" s="60">
        <v>42480</v>
      </c>
      <c r="C209" s="28" t="s">
        <v>578</v>
      </c>
      <c r="D209" s="25" t="s">
        <v>570</v>
      </c>
      <c r="E209" s="8" t="s">
        <v>187</v>
      </c>
      <c r="F209" s="68" t="s">
        <v>42</v>
      </c>
      <c r="G209" s="20" t="s">
        <v>468</v>
      </c>
      <c r="H209" s="16">
        <v>497</v>
      </c>
      <c r="I209" s="17">
        <v>49.99</v>
      </c>
      <c r="J209" s="48">
        <f t="shared" si="6"/>
        <v>24845.030000000002</v>
      </c>
      <c r="K209" s="4"/>
    </row>
    <row r="210" spans="1:11" ht="12.75">
      <c r="A210" s="2" t="s">
        <v>940</v>
      </c>
      <c r="B210" s="60">
        <v>42480</v>
      </c>
      <c r="C210" s="28" t="s">
        <v>578</v>
      </c>
      <c r="D210" s="25" t="s">
        <v>570</v>
      </c>
      <c r="E210" s="8" t="s">
        <v>188</v>
      </c>
      <c r="F210" s="68" t="s">
        <v>43</v>
      </c>
      <c r="G210" s="20" t="s">
        <v>468</v>
      </c>
      <c r="H210" s="16">
        <v>567</v>
      </c>
      <c r="I210" s="17">
        <v>75</v>
      </c>
      <c r="J210" s="48">
        <f t="shared" si="6"/>
        <v>42525</v>
      </c>
      <c r="K210" s="4"/>
    </row>
    <row r="211" spans="1:11" ht="12.75">
      <c r="A211" s="2" t="s">
        <v>941</v>
      </c>
      <c r="B211" s="60">
        <v>42968</v>
      </c>
      <c r="C211" s="28" t="s">
        <v>578</v>
      </c>
      <c r="D211" s="25" t="s">
        <v>570</v>
      </c>
      <c r="E211" s="8" t="s">
        <v>189</v>
      </c>
      <c r="F211" s="68" t="s">
        <v>44</v>
      </c>
      <c r="G211" s="20" t="s">
        <v>468</v>
      </c>
      <c r="H211" s="16">
        <v>80</v>
      </c>
      <c r="I211" s="17">
        <v>42.88</v>
      </c>
      <c r="J211" s="48">
        <f t="shared" si="6"/>
        <v>3430.4</v>
      </c>
      <c r="K211" s="4"/>
    </row>
    <row r="212" spans="1:11" ht="12.75">
      <c r="A212" s="2" t="s">
        <v>942</v>
      </c>
      <c r="B212" s="60">
        <v>42970</v>
      </c>
      <c r="C212" s="28" t="s">
        <v>587</v>
      </c>
      <c r="D212" s="25" t="s">
        <v>570</v>
      </c>
      <c r="E212" s="8" t="s">
        <v>190</v>
      </c>
      <c r="F212" s="68" t="s">
        <v>521</v>
      </c>
      <c r="G212" s="20" t="s">
        <v>1</v>
      </c>
      <c r="H212" s="16">
        <v>26</v>
      </c>
      <c r="I212" s="17">
        <v>136.34</v>
      </c>
      <c r="J212" s="48">
        <f t="shared" si="6"/>
        <v>3544.84</v>
      </c>
      <c r="K212" s="4"/>
    </row>
    <row r="213" spans="1:11" ht="12.75">
      <c r="A213" s="2" t="s">
        <v>943</v>
      </c>
      <c r="B213" s="60">
        <v>42480</v>
      </c>
      <c r="C213" s="28" t="s">
        <v>587</v>
      </c>
      <c r="D213" s="25" t="s">
        <v>570</v>
      </c>
      <c r="E213" s="8" t="s">
        <v>191</v>
      </c>
      <c r="F213" s="68" t="s">
        <v>522</v>
      </c>
      <c r="G213" s="20" t="s">
        <v>1</v>
      </c>
      <c r="H213" s="16">
        <v>17</v>
      </c>
      <c r="I213" s="17">
        <v>176.24</v>
      </c>
      <c r="J213" s="48">
        <f t="shared" si="6"/>
        <v>2996.08</v>
      </c>
      <c r="K213" s="4"/>
    </row>
    <row r="214" spans="1:11" ht="12.75">
      <c r="A214" s="2" t="s">
        <v>944</v>
      </c>
      <c r="B214" s="60">
        <v>42480</v>
      </c>
      <c r="C214" s="28" t="s">
        <v>573</v>
      </c>
      <c r="D214" s="25" t="s">
        <v>570</v>
      </c>
      <c r="E214" s="8" t="s">
        <v>192</v>
      </c>
      <c r="F214" s="68" t="s">
        <v>523</v>
      </c>
      <c r="G214" s="20" t="s">
        <v>1</v>
      </c>
      <c r="H214" s="16">
        <v>224</v>
      </c>
      <c r="I214" s="17">
        <v>82.01</v>
      </c>
      <c r="J214" s="48">
        <f t="shared" si="6"/>
        <v>18370.24</v>
      </c>
      <c r="K214" s="4"/>
    </row>
    <row r="215" spans="1:11" ht="12.75">
      <c r="A215" s="2" t="s">
        <v>945</v>
      </c>
      <c r="B215" s="60">
        <v>42480</v>
      </c>
      <c r="C215" s="28" t="s">
        <v>587</v>
      </c>
      <c r="D215" s="25" t="s">
        <v>570</v>
      </c>
      <c r="E215" s="8" t="s">
        <v>193</v>
      </c>
      <c r="F215" s="68" t="s">
        <v>45</v>
      </c>
      <c r="G215" s="20" t="s">
        <v>1</v>
      </c>
      <c r="H215" s="16">
        <v>45</v>
      </c>
      <c r="I215" s="17">
        <v>54.99</v>
      </c>
      <c r="J215" s="48">
        <f t="shared" si="6"/>
        <v>2474.55</v>
      </c>
      <c r="K215" s="4"/>
    </row>
    <row r="216" spans="1:11" ht="12.75">
      <c r="A216" s="2" t="s">
        <v>946</v>
      </c>
      <c r="B216" s="60">
        <v>42480</v>
      </c>
      <c r="C216" s="28" t="s">
        <v>587</v>
      </c>
      <c r="D216" s="25" t="s">
        <v>570</v>
      </c>
      <c r="E216" s="8" t="s">
        <v>194</v>
      </c>
      <c r="F216" s="68" t="s">
        <v>46</v>
      </c>
      <c r="G216" s="20" t="s">
        <v>1</v>
      </c>
      <c r="H216" s="16">
        <v>3</v>
      </c>
      <c r="I216" s="17">
        <v>35.7</v>
      </c>
      <c r="J216" s="48">
        <f t="shared" si="6"/>
        <v>107.10000000000001</v>
      </c>
      <c r="K216" s="4"/>
    </row>
    <row r="217" spans="1:11" ht="12.75">
      <c r="A217" s="2" t="s">
        <v>947</v>
      </c>
      <c r="B217" s="60">
        <v>42480</v>
      </c>
      <c r="C217" s="28" t="s">
        <v>578</v>
      </c>
      <c r="D217" s="25" t="s">
        <v>570</v>
      </c>
      <c r="E217" s="8" t="s">
        <v>195</v>
      </c>
      <c r="F217" s="68" t="s">
        <v>47</v>
      </c>
      <c r="G217" s="20" t="s">
        <v>1</v>
      </c>
      <c r="H217" s="16">
        <v>12</v>
      </c>
      <c r="I217" s="17">
        <v>24.78</v>
      </c>
      <c r="J217" s="48">
        <f t="shared" si="6"/>
        <v>297.36</v>
      </c>
      <c r="K217" s="4"/>
    </row>
    <row r="218" spans="1:11" ht="12.75">
      <c r="A218" s="2" t="s">
        <v>948</v>
      </c>
      <c r="B218" s="60">
        <v>42480</v>
      </c>
      <c r="C218" s="28" t="s">
        <v>578</v>
      </c>
      <c r="D218" s="25" t="s">
        <v>570</v>
      </c>
      <c r="E218" s="8" t="s">
        <v>196</v>
      </c>
      <c r="F218" s="68" t="s">
        <v>48</v>
      </c>
      <c r="G218" s="20" t="s">
        <v>1</v>
      </c>
      <c r="H218" s="16">
        <v>2048</v>
      </c>
      <c r="I218" s="17">
        <v>13.05</v>
      </c>
      <c r="J218" s="48">
        <f t="shared" si="6"/>
        <v>26726.4</v>
      </c>
      <c r="K218" s="4"/>
    </row>
    <row r="219" spans="1:11" ht="12.75">
      <c r="A219" s="2" t="s">
        <v>1269</v>
      </c>
      <c r="B219" s="60">
        <v>42950</v>
      </c>
      <c r="C219" s="28" t="s">
        <v>578</v>
      </c>
      <c r="D219" s="25" t="s">
        <v>570</v>
      </c>
      <c r="E219" s="8" t="s">
        <v>197</v>
      </c>
      <c r="F219" s="68" t="s">
        <v>49</v>
      </c>
      <c r="G219" s="20" t="s">
        <v>1</v>
      </c>
      <c r="H219" s="16">
        <v>1031</v>
      </c>
      <c r="I219" s="17">
        <v>19.38</v>
      </c>
      <c r="J219" s="48">
        <f t="shared" si="6"/>
        <v>19980.78</v>
      </c>
      <c r="K219" s="4"/>
    </row>
    <row r="220" spans="1:42" ht="12.75" customHeight="1">
      <c r="A220" s="2" t="s">
        <v>949</v>
      </c>
      <c r="B220" s="60">
        <v>42968</v>
      </c>
      <c r="C220" s="28" t="s">
        <v>578</v>
      </c>
      <c r="D220" s="25" t="s">
        <v>570</v>
      </c>
      <c r="E220" s="8" t="s">
        <v>664</v>
      </c>
      <c r="F220" s="38" t="s">
        <v>663</v>
      </c>
      <c r="G220" s="20" t="s">
        <v>4</v>
      </c>
      <c r="H220" s="16">
        <v>13</v>
      </c>
      <c r="I220" s="19">
        <v>189</v>
      </c>
      <c r="J220" s="48">
        <f t="shared" si="6"/>
        <v>2457</v>
      </c>
      <c r="K220" s="4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</row>
    <row r="221" spans="1:11" ht="12.75">
      <c r="A221" s="2" t="s">
        <v>950</v>
      </c>
      <c r="B221" s="60">
        <v>42968</v>
      </c>
      <c r="C221" s="28" t="s">
        <v>587</v>
      </c>
      <c r="D221" s="25" t="s">
        <v>570</v>
      </c>
      <c r="E221" s="8" t="s">
        <v>198</v>
      </c>
      <c r="F221" s="68" t="s">
        <v>524</v>
      </c>
      <c r="G221" s="20" t="s">
        <v>1</v>
      </c>
      <c r="H221" s="16">
        <v>52</v>
      </c>
      <c r="I221" s="17">
        <v>6.55</v>
      </c>
      <c r="J221" s="48">
        <f t="shared" si="6"/>
        <v>340.59999999999997</v>
      </c>
      <c r="K221" s="4"/>
    </row>
    <row r="222" spans="1:42" ht="12.75" customHeight="1">
      <c r="A222" s="2" t="s">
        <v>951</v>
      </c>
      <c r="B222" s="60">
        <v>42968</v>
      </c>
      <c r="C222" s="28" t="s">
        <v>587</v>
      </c>
      <c r="D222" s="25" t="s">
        <v>570</v>
      </c>
      <c r="E222" s="8" t="s">
        <v>666</v>
      </c>
      <c r="F222" s="68" t="s">
        <v>665</v>
      </c>
      <c r="G222" s="20" t="s">
        <v>1</v>
      </c>
      <c r="H222" s="16">
        <v>73</v>
      </c>
      <c r="I222" s="16">
        <v>24.66</v>
      </c>
      <c r="J222" s="48">
        <f t="shared" si="6"/>
        <v>1800.18</v>
      </c>
      <c r="K222" s="4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</row>
    <row r="223" spans="1:14" ht="12.75">
      <c r="A223" s="2" t="s">
        <v>952</v>
      </c>
      <c r="B223" s="60">
        <v>42968</v>
      </c>
      <c r="C223" s="28" t="s">
        <v>587</v>
      </c>
      <c r="D223" s="25" t="s">
        <v>570</v>
      </c>
      <c r="E223" s="8" t="s">
        <v>199</v>
      </c>
      <c r="F223" s="68" t="s">
        <v>50</v>
      </c>
      <c r="G223" s="20" t="s">
        <v>1</v>
      </c>
      <c r="H223" s="16">
        <v>98</v>
      </c>
      <c r="I223" s="17">
        <v>1206.77</v>
      </c>
      <c r="J223" s="48">
        <f t="shared" si="6"/>
        <v>118263.45999999999</v>
      </c>
      <c r="K223" s="4"/>
      <c r="N223" s="41"/>
    </row>
    <row r="224" spans="1:11" ht="12.75">
      <c r="A224" s="2" t="s">
        <v>953</v>
      </c>
      <c r="B224" s="60">
        <v>42600</v>
      </c>
      <c r="C224" s="28" t="s">
        <v>587</v>
      </c>
      <c r="D224" s="25" t="s">
        <v>570</v>
      </c>
      <c r="E224" s="8" t="s">
        <v>200</v>
      </c>
      <c r="F224" s="68" t="s">
        <v>51</v>
      </c>
      <c r="G224" s="20" t="s">
        <v>1</v>
      </c>
      <c r="H224" s="16">
        <v>72</v>
      </c>
      <c r="I224" s="17">
        <v>2.19</v>
      </c>
      <c r="J224" s="48">
        <f t="shared" si="6"/>
        <v>157.68</v>
      </c>
      <c r="K224" s="4"/>
    </row>
    <row r="225" spans="1:42" ht="12.75" customHeight="1">
      <c r="A225" s="2" t="s">
        <v>954</v>
      </c>
      <c r="B225" s="60">
        <v>42976</v>
      </c>
      <c r="C225" s="28" t="s">
        <v>660</v>
      </c>
      <c r="D225" s="25" t="s">
        <v>570</v>
      </c>
      <c r="E225" s="8" t="s">
        <v>668</v>
      </c>
      <c r="F225" s="38" t="s">
        <v>667</v>
      </c>
      <c r="G225" s="20" t="s">
        <v>1</v>
      </c>
      <c r="H225" s="16">
        <v>452</v>
      </c>
      <c r="I225" s="52">
        <v>18.09</v>
      </c>
      <c r="J225" s="48">
        <f t="shared" si="6"/>
        <v>8176.68</v>
      </c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</row>
    <row r="226" spans="1:10" s="54" customFormat="1" ht="12.75">
      <c r="A226" s="2" t="s">
        <v>955</v>
      </c>
      <c r="B226" s="62">
        <v>42947</v>
      </c>
      <c r="C226" s="28" t="s">
        <v>578</v>
      </c>
      <c r="D226" s="25" t="s">
        <v>570</v>
      </c>
      <c r="E226" s="8" t="s">
        <v>1164</v>
      </c>
      <c r="F226" s="38" t="s">
        <v>1163</v>
      </c>
      <c r="G226" s="20" t="s">
        <v>27</v>
      </c>
      <c r="H226" s="73">
        <v>10</v>
      </c>
      <c r="I226" s="19">
        <v>415</v>
      </c>
      <c r="J226" s="74">
        <f>H226*I226</f>
        <v>4150</v>
      </c>
    </row>
    <row r="227" spans="1:11" ht="12.75">
      <c r="A227" s="2" t="s">
        <v>956</v>
      </c>
      <c r="B227" s="60">
        <v>42480</v>
      </c>
      <c r="C227" s="28" t="s">
        <v>578</v>
      </c>
      <c r="D227" s="25" t="s">
        <v>570</v>
      </c>
      <c r="E227" s="8" t="s">
        <v>201</v>
      </c>
      <c r="F227" s="68" t="s">
        <v>52</v>
      </c>
      <c r="G227" s="20" t="s">
        <v>1</v>
      </c>
      <c r="H227" s="72">
        <v>4874</v>
      </c>
      <c r="I227" s="17">
        <v>2.7</v>
      </c>
      <c r="J227" s="48">
        <f t="shared" si="6"/>
        <v>13159.800000000001</v>
      </c>
      <c r="K227" s="4"/>
    </row>
    <row r="228" spans="1:11" ht="12.75">
      <c r="A228" s="2" t="s">
        <v>957</v>
      </c>
      <c r="B228" s="60">
        <v>42480</v>
      </c>
      <c r="C228" s="28" t="s">
        <v>578</v>
      </c>
      <c r="D228" s="25" t="s">
        <v>570</v>
      </c>
      <c r="E228" s="8" t="s">
        <v>202</v>
      </c>
      <c r="F228" s="68" t="s">
        <v>53</v>
      </c>
      <c r="G228" s="20" t="s">
        <v>1</v>
      </c>
      <c r="H228" s="72">
        <v>296</v>
      </c>
      <c r="I228" s="17">
        <v>1.57</v>
      </c>
      <c r="J228" s="48">
        <f t="shared" si="6"/>
        <v>464.72</v>
      </c>
      <c r="K228" s="4"/>
    </row>
    <row r="229" spans="1:10" s="34" customFormat="1" ht="12.75">
      <c r="A229" s="2" t="s">
        <v>958</v>
      </c>
      <c r="B229" s="60">
        <v>42480</v>
      </c>
      <c r="C229" s="28" t="s">
        <v>578</v>
      </c>
      <c r="D229" s="25" t="s">
        <v>570</v>
      </c>
      <c r="E229" s="8" t="s">
        <v>1169</v>
      </c>
      <c r="F229" s="38" t="s">
        <v>1168</v>
      </c>
      <c r="G229" s="20" t="s">
        <v>1</v>
      </c>
      <c r="H229" s="16">
        <v>342</v>
      </c>
      <c r="I229" s="19">
        <v>2.29</v>
      </c>
      <c r="J229" s="74">
        <f>H229*I229</f>
        <v>783.1800000000001</v>
      </c>
    </row>
    <row r="230" spans="1:10" s="34" customFormat="1" ht="12.75">
      <c r="A230" s="2" t="s">
        <v>959</v>
      </c>
      <c r="B230" s="60">
        <v>42947</v>
      </c>
      <c r="C230" s="28" t="s">
        <v>578</v>
      </c>
      <c r="D230" s="25" t="s">
        <v>570</v>
      </c>
      <c r="E230" s="8" t="s">
        <v>1172</v>
      </c>
      <c r="F230" s="38" t="s">
        <v>1171</v>
      </c>
      <c r="G230" s="20" t="s">
        <v>27</v>
      </c>
      <c r="H230" s="16">
        <v>47</v>
      </c>
      <c r="I230" s="19">
        <v>1208.1</v>
      </c>
      <c r="J230" s="74">
        <f>H230*I230</f>
        <v>56780.7</v>
      </c>
    </row>
    <row r="231" spans="1:11" ht="12.75">
      <c r="A231" s="2" t="s">
        <v>960</v>
      </c>
      <c r="B231" s="60">
        <v>42538</v>
      </c>
      <c r="C231" s="28" t="s">
        <v>588</v>
      </c>
      <c r="D231" s="25" t="s">
        <v>570</v>
      </c>
      <c r="E231" s="8" t="s">
        <v>203</v>
      </c>
      <c r="F231" s="68" t="s">
        <v>54</v>
      </c>
      <c r="G231" s="20" t="s">
        <v>1</v>
      </c>
      <c r="H231" s="16">
        <v>9552</v>
      </c>
      <c r="I231" s="17">
        <v>3.84</v>
      </c>
      <c r="J231" s="48">
        <f t="shared" si="6"/>
        <v>36679.68</v>
      </c>
      <c r="K231" s="4"/>
    </row>
    <row r="232" spans="1:11" ht="12.75">
      <c r="A232" s="2" t="s">
        <v>961</v>
      </c>
      <c r="B232" s="60">
        <v>42912</v>
      </c>
      <c r="C232" s="28" t="s">
        <v>588</v>
      </c>
      <c r="D232" s="25" t="s">
        <v>570</v>
      </c>
      <c r="E232" s="8" t="s">
        <v>563</v>
      </c>
      <c r="F232" s="68" t="s">
        <v>517</v>
      </c>
      <c r="G232" s="20" t="s">
        <v>1</v>
      </c>
      <c r="H232" s="16">
        <v>500</v>
      </c>
      <c r="I232" s="17">
        <v>13.08</v>
      </c>
      <c r="J232" s="48">
        <f t="shared" si="6"/>
        <v>6540</v>
      </c>
      <c r="K232" s="4"/>
    </row>
    <row r="233" spans="1:11" ht="12.75">
      <c r="A233" s="2" t="s">
        <v>962</v>
      </c>
      <c r="B233" s="60">
        <v>42480</v>
      </c>
      <c r="C233" s="28" t="s">
        <v>588</v>
      </c>
      <c r="D233" s="25" t="s">
        <v>570</v>
      </c>
      <c r="E233" s="8" t="s">
        <v>204</v>
      </c>
      <c r="F233" s="68" t="s">
        <v>525</v>
      </c>
      <c r="G233" s="20" t="s">
        <v>1</v>
      </c>
      <c r="H233" s="16">
        <v>126</v>
      </c>
      <c r="I233" s="17">
        <v>300</v>
      </c>
      <c r="J233" s="48">
        <f t="shared" si="6"/>
        <v>37800</v>
      </c>
      <c r="K233" s="4"/>
    </row>
    <row r="234" spans="1:11" ht="12.75">
      <c r="A234" s="2" t="s">
        <v>963</v>
      </c>
      <c r="B234" s="60">
        <v>42480</v>
      </c>
      <c r="C234" s="28" t="s">
        <v>588</v>
      </c>
      <c r="D234" s="25" t="s">
        <v>570</v>
      </c>
      <c r="E234" s="8" t="s">
        <v>205</v>
      </c>
      <c r="F234" s="68" t="s">
        <v>526</v>
      </c>
      <c r="G234" s="20" t="s">
        <v>1</v>
      </c>
      <c r="H234" s="16">
        <v>163</v>
      </c>
      <c r="I234" s="17">
        <v>78.25</v>
      </c>
      <c r="J234" s="48">
        <f t="shared" si="6"/>
        <v>12754.75</v>
      </c>
      <c r="K234" s="4"/>
    </row>
    <row r="235" spans="1:11" ht="12.75">
      <c r="A235" s="2" t="s">
        <v>964</v>
      </c>
      <c r="B235" s="60">
        <v>42480</v>
      </c>
      <c r="C235" s="28" t="s">
        <v>588</v>
      </c>
      <c r="D235" s="25" t="s">
        <v>570</v>
      </c>
      <c r="E235" s="8" t="s">
        <v>206</v>
      </c>
      <c r="F235" s="68" t="s">
        <v>527</v>
      </c>
      <c r="G235" s="20" t="s">
        <v>1</v>
      </c>
      <c r="H235" s="16">
        <v>102</v>
      </c>
      <c r="I235" s="17">
        <v>225</v>
      </c>
      <c r="J235" s="48">
        <f t="shared" si="6"/>
        <v>22950</v>
      </c>
      <c r="K235" s="4"/>
    </row>
    <row r="236" spans="1:11" ht="12.75">
      <c r="A236" s="2" t="s">
        <v>965</v>
      </c>
      <c r="B236" s="60">
        <v>42480</v>
      </c>
      <c r="C236" s="28" t="s">
        <v>588</v>
      </c>
      <c r="D236" s="25" t="s">
        <v>570</v>
      </c>
      <c r="E236" s="8" t="s">
        <v>207</v>
      </c>
      <c r="F236" s="68" t="s">
        <v>528</v>
      </c>
      <c r="G236" s="20" t="s">
        <v>1</v>
      </c>
      <c r="H236" s="16">
        <v>96</v>
      </c>
      <c r="I236" s="17">
        <v>225</v>
      </c>
      <c r="J236" s="48">
        <f t="shared" si="6"/>
        <v>21600</v>
      </c>
      <c r="K236" s="4"/>
    </row>
    <row r="237" spans="1:11" ht="12.75">
      <c r="A237" s="2" t="s">
        <v>966</v>
      </c>
      <c r="B237" s="60">
        <v>42480</v>
      </c>
      <c r="C237" s="28" t="s">
        <v>588</v>
      </c>
      <c r="D237" s="25" t="s">
        <v>570</v>
      </c>
      <c r="E237" s="8" t="s">
        <v>208</v>
      </c>
      <c r="F237" s="68" t="s">
        <v>529</v>
      </c>
      <c r="G237" s="20" t="s">
        <v>1</v>
      </c>
      <c r="H237" s="16">
        <v>57</v>
      </c>
      <c r="I237" s="17">
        <v>22.9</v>
      </c>
      <c r="J237" s="48">
        <f t="shared" si="6"/>
        <v>1305.3</v>
      </c>
      <c r="K237" s="4"/>
    </row>
    <row r="238" spans="1:42" ht="12.75" customHeight="1">
      <c r="A238" s="2" t="s">
        <v>967</v>
      </c>
      <c r="B238" s="60">
        <v>42955</v>
      </c>
      <c r="C238" s="28" t="s">
        <v>572</v>
      </c>
      <c r="D238" s="25" t="s">
        <v>570</v>
      </c>
      <c r="E238" s="8" t="s">
        <v>684</v>
      </c>
      <c r="F238" s="38" t="s">
        <v>681</v>
      </c>
      <c r="G238" s="20" t="s">
        <v>1</v>
      </c>
      <c r="H238" s="73">
        <v>100</v>
      </c>
      <c r="I238" s="52">
        <v>25</v>
      </c>
      <c r="J238" s="48">
        <f t="shared" si="6"/>
        <v>2500</v>
      </c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</row>
    <row r="239" spans="1:42" ht="12.75" customHeight="1">
      <c r="A239" s="2" t="s">
        <v>968</v>
      </c>
      <c r="B239" s="60">
        <v>42968</v>
      </c>
      <c r="C239" s="28" t="s">
        <v>569</v>
      </c>
      <c r="D239" s="26" t="s">
        <v>570</v>
      </c>
      <c r="E239" s="8" t="s">
        <v>683</v>
      </c>
      <c r="F239" s="38" t="s">
        <v>680</v>
      </c>
      <c r="G239" s="20" t="s">
        <v>1</v>
      </c>
      <c r="H239" s="73">
        <v>66</v>
      </c>
      <c r="I239" s="52">
        <v>70</v>
      </c>
      <c r="J239" s="48">
        <f>H239*I239</f>
        <v>4620</v>
      </c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</row>
    <row r="240" spans="1:42" ht="27" customHeight="1">
      <c r="A240" s="2" t="s">
        <v>969</v>
      </c>
      <c r="B240" s="60">
        <v>42950</v>
      </c>
      <c r="C240" s="28" t="s">
        <v>578</v>
      </c>
      <c r="D240" s="25" t="s">
        <v>570</v>
      </c>
      <c r="E240" s="8" t="s">
        <v>685</v>
      </c>
      <c r="F240" s="38" t="s">
        <v>682</v>
      </c>
      <c r="G240" s="20" t="s">
        <v>4</v>
      </c>
      <c r="H240" s="73">
        <v>91</v>
      </c>
      <c r="I240" s="52">
        <v>28</v>
      </c>
      <c r="J240" s="48">
        <f t="shared" si="6"/>
        <v>2548</v>
      </c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</row>
    <row r="241" spans="1:42" s="3" customFormat="1" ht="12.75">
      <c r="A241" s="2" t="s">
        <v>970</v>
      </c>
      <c r="B241" s="61">
        <v>42968</v>
      </c>
      <c r="C241" s="28" t="s">
        <v>569</v>
      </c>
      <c r="D241" s="26" t="s">
        <v>570</v>
      </c>
      <c r="E241" s="39" t="s">
        <v>209</v>
      </c>
      <c r="F241" s="69" t="s">
        <v>1284</v>
      </c>
      <c r="G241" s="40" t="s">
        <v>1</v>
      </c>
      <c r="H241" s="72">
        <v>101</v>
      </c>
      <c r="I241" s="18">
        <v>243.93</v>
      </c>
      <c r="J241" s="53">
        <f t="shared" si="6"/>
        <v>24636.93</v>
      </c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</row>
    <row r="242" spans="1:11" ht="12.75">
      <c r="A242" s="2" t="s">
        <v>971</v>
      </c>
      <c r="B242" s="60">
        <v>42480</v>
      </c>
      <c r="C242" s="28" t="s">
        <v>587</v>
      </c>
      <c r="D242" s="25" t="s">
        <v>570</v>
      </c>
      <c r="E242" s="8" t="s">
        <v>213</v>
      </c>
      <c r="F242" s="69" t="s">
        <v>55</v>
      </c>
      <c r="G242" s="20" t="s">
        <v>1</v>
      </c>
      <c r="H242" s="16">
        <v>3</v>
      </c>
      <c r="I242" s="17">
        <v>1</v>
      </c>
      <c r="J242" s="48">
        <f t="shared" si="6"/>
        <v>3</v>
      </c>
      <c r="K242" s="4"/>
    </row>
    <row r="243" spans="1:11" ht="12.75">
      <c r="A243" s="2" t="s">
        <v>1181</v>
      </c>
      <c r="B243" s="60">
        <v>42480</v>
      </c>
      <c r="C243" s="28" t="s">
        <v>587</v>
      </c>
      <c r="D243" s="25" t="s">
        <v>570</v>
      </c>
      <c r="E243" s="8" t="s">
        <v>214</v>
      </c>
      <c r="F243" s="69" t="s">
        <v>530</v>
      </c>
      <c r="G243" s="20" t="s">
        <v>1</v>
      </c>
      <c r="H243" s="16">
        <v>29</v>
      </c>
      <c r="I243" s="17">
        <v>124.05</v>
      </c>
      <c r="J243" s="48">
        <f t="shared" si="6"/>
        <v>3597.45</v>
      </c>
      <c r="K243" s="4"/>
    </row>
    <row r="244" spans="1:11" ht="12.75">
      <c r="A244" s="2" t="s">
        <v>972</v>
      </c>
      <c r="B244" s="60">
        <v>42480</v>
      </c>
      <c r="C244" s="28" t="s">
        <v>587</v>
      </c>
      <c r="D244" s="25" t="s">
        <v>570</v>
      </c>
      <c r="E244" s="8" t="s">
        <v>215</v>
      </c>
      <c r="F244" s="69" t="s">
        <v>56</v>
      </c>
      <c r="G244" s="20" t="s">
        <v>1</v>
      </c>
      <c r="H244" s="16">
        <v>17</v>
      </c>
      <c r="I244" s="17">
        <v>238.24</v>
      </c>
      <c r="J244" s="48">
        <f t="shared" si="6"/>
        <v>4050.08</v>
      </c>
      <c r="K244" s="4"/>
    </row>
    <row r="245" spans="1:11" ht="12.75">
      <c r="A245" s="2" t="s">
        <v>973</v>
      </c>
      <c r="B245" s="60">
        <v>42480</v>
      </c>
      <c r="C245" s="28" t="s">
        <v>587</v>
      </c>
      <c r="D245" s="25" t="s">
        <v>570</v>
      </c>
      <c r="E245" s="8" t="s">
        <v>216</v>
      </c>
      <c r="F245" s="69" t="s">
        <v>57</v>
      </c>
      <c r="G245" s="20" t="s">
        <v>1</v>
      </c>
      <c r="H245" s="16">
        <v>23</v>
      </c>
      <c r="I245" s="17">
        <v>322.65</v>
      </c>
      <c r="J245" s="48">
        <f t="shared" si="6"/>
        <v>7420.95</v>
      </c>
      <c r="K245" s="4"/>
    </row>
    <row r="246" spans="1:11" ht="12.75">
      <c r="A246" s="2" t="s">
        <v>974</v>
      </c>
      <c r="B246" s="60">
        <v>42480</v>
      </c>
      <c r="C246" s="28" t="s">
        <v>587</v>
      </c>
      <c r="D246" s="25" t="s">
        <v>570</v>
      </c>
      <c r="E246" s="8" t="s">
        <v>217</v>
      </c>
      <c r="F246" s="69" t="s">
        <v>58</v>
      </c>
      <c r="G246" s="20" t="s">
        <v>1</v>
      </c>
      <c r="H246" s="16">
        <v>96</v>
      </c>
      <c r="I246" s="17">
        <v>1</v>
      </c>
      <c r="J246" s="48">
        <f t="shared" si="6"/>
        <v>96</v>
      </c>
      <c r="K246" s="4"/>
    </row>
    <row r="247" spans="1:11" ht="12.75">
      <c r="A247" s="2" t="s">
        <v>975</v>
      </c>
      <c r="B247" s="60">
        <v>42480</v>
      </c>
      <c r="C247" s="28" t="s">
        <v>587</v>
      </c>
      <c r="D247" s="25" t="s">
        <v>570</v>
      </c>
      <c r="E247" s="8" t="s">
        <v>218</v>
      </c>
      <c r="F247" s="69" t="s">
        <v>59</v>
      </c>
      <c r="G247" s="20" t="s">
        <v>1</v>
      </c>
      <c r="H247" s="16">
        <v>8</v>
      </c>
      <c r="I247" s="17">
        <v>1.15</v>
      </c>
      <c r="J247" s="48">
        <f t="shared" si="6"/>
        <v>9.2</v>
      </c>
      <c r="K247" s="4"/>
    </row>
    <row r="248" spans="1:42" ht="12.75" customHeight="1">
      <c r="A248" s="2" t="s">
        <v>976</v>
      </c>
      <c r="B248" s="60">
        <v>42968</v>
      </c>
      <c r="C248" s="28" t="s">
        <v>587</v>
      </c>
      <c r="D248" s="25" t="s">
        <v>570</v>
      </c>
      <c r="E248" s="8" t="s">
        <v>690</v>
      </c>
      <c r="F248" s="69" t="s">
        <v>689</v>
      </c>
      <c r="G248" s="20" t="s">
        <v>1</v>
      </c>
      <c r="H248" s="16">
        <v>231</v>
      </c>
      <c r="I248" s="17">
        <v>9.96</v>
      </c>
      <c r="J248" s="48">
        <f t="shared" si="6"/>
        <v>2300.76</v>
      </c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</row>
    <row r="249" spans="1:42" ht="12.75" customHeight="1">
      <c r="A249" s="2" t="s">
        <v>977</v>
      </c>
      <c r="B249" s="60">
        <v>42968</v>
      </c>
      <c r="C249" s="28" t="s">
        <v>587</v>
      </c>
      <c r="D249" s="25" t="s">
        <v>570</v>
      </c>
      <c r="E249" s="8" t="s">
        <v>687</v>
      </c>
      <c r="F249" s="38" t="s">
        <v>686</v>
      </c>
      <c r="G249" s="20" t="s">
        <v>1</v>
      </c>
      <c r="H249" s="16">
        <v>251</v>
      </c>
      <c r="I249" s="17">
        <v>12.5</v>
      </c>
      <c r="J249" s="48">
        <f t="shared" si="6"/>
        <v>3137.5</v>
      </c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</row>
    <row r="250" spans="1:11" ht="12.75">
      <c r="A250" s="2" t="s">
        <v>978</v>
      </c>
      <c r="B250" s="60">
        <v>42584</v>
      </c>
      <c r="C250" s="28" t="s">
        <v>587</v>
      </c>
      <c r="D250" s="25" t="s">
        <v>570</v>
      </c>
      <c r="E250" s="8" t="s">
        <v>219</v>
      </c>
      <c r="F250" s="69" t="s">
        <v>60</v>
      </c>
      <c r="G250" s="20" t="s">
        <v>1</v>
      </c>
      <c r="H250" s="16">
        <v>45</v>
      </c>
      <c r="I250" s="17">
        <v>217.23</v>
      </c>
      <c r="J250" s="48">
        <f t="shared" si="6"/>
        <v>9775.35</v>
      </c>
      <c r="K250" s="4"/>
    </row>
    <row r="251" spans="1:11" ht="12.75">
      <c r="A251" s="2" t="s">
        <v>1182</v>
      </c>
      <c r="B251" s="60">
        <v>42480</v>
      </c>
      <c r="C251" s="28" t="s">
        <v>587</v>
      </c>
      <c r="D251" s="25" t="s">
        <v>570</v>
      </c>
      <c r="E251" s="8" t="s">
        <v>221</v>
      </c>
      <c r="F251" s="69" t="s">
        <v>62</v>
      </c>
      <c r="G251" s="20" t="s">
        <v>27</v>
      </c>
      <c r="H251" s="16">
        <v>197</v>
      </c>
      <c r="I251" s="17">
        <v>2255.2</v>
      </c>
      <c r="J251" s="48">
        <f t="shared" si="6"/>
        <v>444274.39999999997</v>
      </c>
      <c r="K251" s="4"/>
    </row>
    <row r="252" spans="1:11" ht="12.75">
      <c r="A252" s="2" t="s">
        <v>979</v>
      </c>
      <c r="B252" s="60">
        <v>42480</v>
      </c>
      <c r="C252" s="28" t="s">
        <v>587</v>
      </c>
      <c r="D252" s="25" t="s">
        <v>570</v>
      </c>
      <c r="E252" s="8" t="s">
        <v>220</v>
      </c>
      <c r="F252" s="68" t="s">
        <v>61</v>
      </c>
      <c r="G252" s="20" t="s">
        <v>1</v>
      </c>
      <c r="H252" s="16">
        <v>10</v>
      </c>
      <c r="I252" s="17">
        <v>4723.69</v>
      </c>
      <c r="J252" s="48">
        <f t="shared" si="6"/>
        <v>47236.899999999994</v>
      </c>
      <c r="K252" s="4"/>
    </row>
    <row r="253" spans="1:11" ht="12.75">
      <c r="A253" s="2" t="s">
        <v>980</v>
      </c>
      <c r="B253" s="60">
        <v>42480</v>
      </c>
      <c r="C253" s="28" t="s">
        <v>587</v>
      </c>
      <c r="D253" s="25" t="s">
        <v>570</v>
      </c>
      <c r="E253" s="8" t="s">
        <v>227</v>
      </c>
      <c r="F253" s="68" t="s">
        <v>770</v>
      </c>
      <c r="G253" s="20" t="s">
        <v>1</v>
      </c>
      <c r="H253" s="16">
        <v>40</v>
      </c>
      <c r="I253" s="17">
        <v>549.99</v>
      </c>
      <c r="J253" s="48">
        <f aca="true" t="shared" si="7" ref="J253:J261">H253*I253</f>
        <v>21999.6</v>
      </c>
      <c r="K253" s="4"/>
    </row>
    <row r="254" spans="1:11" ht="12.75">
      <c r="A254" s="2" t="s">
        <v>981</v>
      </c>
      <c r="B254" s="60">
        <v>42720</v>
      </c>
      <c r="C254" s="28" t="s">
        <v>587</v>
      </c>
      <c r="D254" s="25" t="s">
        <v>570</v>
      </c>
      <c r="E254" s="8" t="s">
        <v>266</v>
      </c>
      <c r="F254" s="68" t="s">
        <v>531</v>
      </c>
      <c r="G254" s="20" t="s">
        <v>1</v>
      </c>
      <c r="H254" s="16">
        <v>26</v>
      </c>
      <c r="I254" s="17">
        <v>3869.02</v>
      </c>
      <c r="J254" s="48">
        <f t="shared" si="7"/>
        <v>100594.52</v>
      </c>
      <c r="K254" s="4"/>
    </row>
    <row r="255" spans="1:11" ht="12.75">
      <c r="A255" s="2" t="s">
        <v>982</v>
      </c>
      <c r="B255" s="60">
        <v>42720</v>
      </c>
      <c r="C255" s="28" t="s">
        <v>587</v>
      </c>
      <c r="D255" s="25" t="s">
        <v>570</v>
      </c>
      <c r="E255" s="8" t="s">
        <v>267</v>
      </c>
      <c r="F255" s="68" t="s">
        <v>63</v>
      </c>
      <c r="G255" s="20" t="s">
        <v>1</v>
      </c>
      <c r="H255" s="16">
        <v>23</v>
      </c>
      <c r="I255" s="17">
        <v>3387.9</v>
      </c>
      <c r="J255" s="48">
        <f t="shared" si="7"/>
        <v>77921.7</v>
      </c>
      <c r="K255" s="4"/>
    </row>
    <row r="256" spans="1:11" ht="12.75">
      <c r="A256" s="2" t="s">
        <v>983</v>
      </c>
      <c r="B256" s="60">
        <v>42720</v>
      </c>
      <c r="C256" s="28" t="s">
        <v>587</v>
      </c>
      <c r="D256" s="25" t="s">
        <v>570</v>
      </c>
      <c r="E256" s="8" t="s">
        <v>268</v>
      </c>
      <c r="F256" s="68" t="s">
        <v>64</v>
      </c>
      <c r="G256" s="20" t="s">
        <v>1</v>
      </c>
      <c r="H256" s="16">
        <v>23</v>
      </c>
      <c r="I256" s="17">
        <v>3387.9</v>
      </c>
      <c r="J256" s="48">
        <f t="shared" si="7"/>
        <v>77921.7</v>
      </c>
      <c r="K256" s="4"/>
    </row>
    <row r="257" spans="1:11" ht="12.75">
      <c r="A257" s="2" t="s">
        <v>984</v>
      </c>
      <c r="B257" s="60">
        <v>42720</v>
      </c>
      <c r="C257" s="28" t="s">
        <v>587</v>
      </c>
      <c r="D257" s="25" t="s">
        <v>570</v>
      </c>
      <c r="E257" s="8" t="s">
        <v>269</v>
      </c>
      <c r="F257" s="68" t="s">
        <v>532</v>
      </c>
      <c r="G257" s="20" t="s">
        <v>1</v>
      </c>
      <c r="H257" s="16">
        <v>23</v>
      </c>
      <c r="I257" s="17">
        <v>3387.9</v>
      </c>
      <c r="J257" s="48">
        <f t="shared" si="7"/>
        <v>77921.7</v>
      </c>
      <c r="K257" s="4"/>
    </row>
    <row r="258" spans="1:11" ht="12.75">
      <c r="A258" s="2" t="s">
        <v>985</v>
      </c>
      <c r="B258" s="60">
        <v>42480</v>
      </c>
      <c r="C258" s="28" t="s">
        <v>587</v>
      </c>
      <c r="D258" s="25" t="s">
        <v>570</v>
      </c>
      <c r="E258" s="8" t="s">
        <v>270</v>
      </c>
      <c r="F258" s="68" t="s">
        <v>533</v>
      </c>
      <c r="G258" s="20" t="s">
        <v>1</v>
      </c>
      <c r="H258" s="16">
        <v>47</v>
      </c>
      <c r="I258" s="17">
        <v>945</v>
      </c>
      <c r="J258" s="48">
        <f t="shared" si="7"/>
        <v>44415</v>
      </c>
      <c r="K258" s="4"/>
    </row>
    <row r="259" spans="1:11" ht="12.75">
      <c r="A259" s="2" t="s">
        <v>986</v>
      </c>
      <c r="B259" s="60">
        <v>42480</v>
      </c>
      <c r="C259" s="28" t="s">
        <v>587</v>
      </c>
      <c r="D259" s="25" t="s">
        <v>570</v>
      </c>
      <c r="E259" s="8" t="s">
        <v>271</v>
      </c>
      <c r="F259" s="68" t="s">
        <v>65</v>
      </c>
      <c r="G259" s="20" t="s">
        <v>1</v>
      </c>
      <c r="H259" s="16">
        <v>2</v>
      </c>
      <c r="I259" s="17">
        <v>7500</v>
      </c>
      <c r="J259" s="48">
        <f t="shared" si="7"/>
        <v>15000</v>
      </c>
      <c r="K259" s="4"/>
    </row>
    <row r="260" spans="1:11" ht="12.75">
      <c r="A260" s="2" t="s">
        <v>987</v>
      </c>
      <c r="B260" s="60">
        <v>42480</v>
      </c>
      <c r="C260" s="28" t="s">
        <v>587</v>
      </c>
      <c r="D260" s="25" t="s">
        <v>570</v>
      </c>
      <c r="E260" s="8" t="s">
        <v>272</v>
      </c>
      <c r="F260" s="68" t="s">
        <v>688</v>
      </c>
      <c r="G260" s="20" t="s">
        <v>1</v>
      </c>
      <c r="H260" s="16">
        <v>1</v>
      </c>
      <c r="I260" s="17">
        <v>7500</v>
      </c>
      <c r="J260" s="48">
        <f t="shared" si="7"/>
        <v>7500</v>
      </c>
      <c r="K260" s="4"/>
    </row>
    <row r="261" spans="1:11" ht="12.75">
      <c r="A261" s="2" t="s">
        <v>988</v>
      </c>
      <c r="B261" s="60">
        <v>42480</v>
      </c>
      <c r="C261" s="28" t="s">
        <v>587</v>
      </c>
      <c r="D261" s="25" t="s">
        <v>570</v>
      </c>
      <c r="E261" s="8" t="s">
        <v>273</v>
      </c>
      <c r="F261" s="68" t="s">
        <v>66</v>
      </c>
      <c r="G261" s="20" t="s">
        <v>1</v>
      </c>
      <c r="H261" s="16">
        <v>1</v>
      </c>
      <c r="I261" s="17">
        <v>1661.11</v>
      </c>
      <c r="J261" s="48">
        <f t="shared" si="7"/>
        <v>1661.11</v>
      </c>
      <c r="K261" s="4"/>
    </row>
    <row r="262" spans="1:11" ht="12.75">
      <c r="A262" s="2" t="s">
        <v>989</v>
      </c>
      <c r="B262" s="60">
        <v>42480</v>
      </c>
      <c r="C262" s="28" t="s">
        <v>587</v>
      </c>
      <c r="D262" s="25" t="s">
        <v>570</v>
      </c>
      <c r="E262" s="8" t="s">
        <v>222</v>
      </c>
      <c r="F262" s="68" t="s">
        <v>701</v>
      </c>
      <c r="G262" s="20" t="s">
        <v>1</v>
      </c>
      <c r="H262" s="16">
        <v>95</v>
      </c>
      <c r="I262" s="17">
        <v>3392.5</v>
      </c>
      <c r="J262" s="48">
        <f t="shared" si="6"/>
        <v>322287.5</v>
      </c>
      <c r="K262" s="4"/>
    </row>
    <row r="263" spans="1:11" ht="12.75">
      <c r="A263" s="2" t="s">
        <v>990</v>
      </c>
      <c r="B263" s="60">
        <v>42480</v>
      </c>
      <c r="C263" s="28" t="s">
        <v>587</v>
      </c>
      <c r="D263" s="25" t="s">
        <v>570</v>
      </c>
      <c r="E263" s="8" t="s">
        <v>223</v>
      </c>
      <c r="F263" s="68" t="s">
        <v>702</v>
      </c>
      <c r="G263" s="20" t="s">
        <v>1</v>
      </c>
      <c r="H263" s="16">
        <v>77</v>
      </c>
      <c r="I263" s="17">
        <v>3392.5</v>
      </c>
      <c r="J263" s="48">
        <f aca="true" t="shared" si="8" ref="J263:J295">H263*I263</f>
        <v>261222.5</v>
      </c>
      <c r="K263" s="4"/>
    </row>
    <row r="264" spans="1:11" ht="12.75">
      <c r="A264" s="2" t="s">
        <v>991</v>
      </c>
      <c r="B264" s="60">
        <v>42480</v>
      </c>
      <c r="C264" s="28" t="s">
        <v>587</v>
      </c>
      <c r="D264" s="25" t="s">
        <v>570</v>
      </c>
      <c r="E264" s="8" t="s">
        <v>224</v>
      </c>
      <c r="F264" s="68" t="s">
        <v>703</v>
      </c>
      <c r="G264" s="20" t="s">
        <v>1</v>
      </c>
      <c r="H264" s="16">
        <v>77</v>
      </c>
      <c r="I264" s="17">
        <v>3392.5</v>
      </c>
      <c r="J264" s="48">
        <f t="shared" si="8"/>
        <v>261222.5</v>
      </c>
      <c r="K264" s="4"/>
    </row>
    <row r="265" spans="1:11" ht="12.75">
      <c r="A265" s="2" t="s">
        <v>992</v>
      </c>
      <c r="B265" s="60">
        <v>42480</v>
      </c>
      <c r="C265" s="28" t="s">
        <v>587</v>
      </c>
      <c r="D265" s="25" t="s">
        <v>570</v>
      </c>
      <c r="E265" s="8" t="s">
        <v>225</v>
      </c>
      <c r="F265" s="68" t="s">
        <v>704</v>
      </c>
      <c r="G265" s="20" t="s">
        <v>1</v>
      </c>
      <c r="H265" s="16">
        <v>77</v>
      </c>
      <c r="I265" s="17">
        <v>3392.5</v>
      </c>
      <c r="J265" s="48">
        <f t="shared" si="8"/>
        <v>261222.5</v>
      </c>
      <c r="K265" s="4"/>
    </row>
    <row r="266" spans="1:11" ht="12.75">
      <c r="A266" s="2" t="s">
        <v>993</v>
      </c>
      <c r="B266" s="60">
        <v>42480</v>
      </c>
      <c r="C266" s="28" t="s">
        <v>587</v>
      </c>
      <c r="D266" s="25" t="s">
        <v>570</v>
      </c>
      <c r="E266" s="8" t="s">
        <v>226</v>
      </c>
      <c r="F266" s="68" t="s">
        <v>705</v>
      </c>
      <c r="G266" s="20" t="s">
        <v>1</v>
      </c>
      <c r="H266" s="16">
        <v>4</v>
      </c>
      <c r="I266" s="17">
        <v>3700</v>
      </c>
      <c r="J266" s="48">
        <f t="shared" si="8"/>
        <v>14800</v>
      </c>
      <c r="K266" s="4"/>
    </row>
    <row r="267" spans="1:11" ht="12.75">
      <c r="A267" s="2" t="s">
        <v>994</v>
      </c>
      <c r="B267" s="60">
        <v>42480</v>
      </c>
      <c r="C267" s="28" t="s">
        <v>587</v>
      </c>
      <c r="D267" s="25" t="s">
        <v>570</v>
      </c>
      <c r="E267" s="8" t="s">
        <v>228</v>
      </c>
      <c r="F267" s="68" t="s">
        <v>706</v>
      </c>
      <c r="G267" s="20" t="s">
        <v>1</v>
      </c>
      <c r="H267" s="16">
        <v>41</v>
      </c>
      <c r="I267" s="17">
        <v>1392.99</v>
      </c>
      <c r="J267" s="48">
        <f t="shared" si="8"/>
        <v>57112.590000000004</v>
      </c>
      <c r="K267" s="4"/>
    </row>
    <row r="268" spans="1:11" ht="12.75">
      <c r="A268" s="2" t="s">
        <v>995</v>
      </c>
      <c r="B268" s="60">
        <v>42480</v>
      </c>
      <c r="C268" s="28" t="s">
        <v>587</v>
      </c>
      <c r="D268" s="25" t="s">
        <v>570</v>
      </c>
      <c r="E268" s="8" t="s">
        <v>229</v>
      </c>
      <c r="F268" s="68" t="s">
        <v>707</v>
      </c>
      <c r="G268" s="20" t="s">
        <v>1</v>
      </c>
      <c r="H268" s="16">
        <v>45</v>
      </c>
      <c r="I268" s="17">
        <v>1392.99</v>
      </c>
      <c r="J268" s="48">
        <f t="shared" si="8"/>
        <v>62684.55</v>
      </c>
      <c r="K268" s="4"/>
    </row>
    <row r="269" spans="1:11" ht="12.75">
      <c r="A269" s="2" t="s">
        <v>996</v>
      </c>
      <c r="B269" s="60">
        <v>42480</v>
      </c>
      <c r="C269" s="28" t="s">
        <v>587</v>
      </c>
      <c r="D269" s="25" t="s">
        <v>570</v>
      </c>
      <c r="E269" s="8" t="s">
        <v>230</v>
      </c>
      <c r="F269" s="68" t="s">
        <v>708</v>
      </c>
      <c r="G269" s="20" t="s">
        <v>1</v>
      </c>
      <c r="H269" s="16">
        <v>24</v>
      </c>
      <c r="I269" s="17">
        <v>1392.99</v>
      </c>
      <c r="J269" s="48">
        <f t="shared" si="8"/>
        <v>33431.76</v>
      </c>
      <c r="K269" s="4"/>
    </row>
    <row r="270" spans="1:11" ht="12.75">
      <c r="A270" s="2" t="s">
        <v>997</v>
      </c>
      <c r="B270" s="60">
        <v>42480</v>
      </c>
      <c r="C270" s="28" t="s">
        <v>587</v>
      </c>
      <c r="D270" s="25" t="s">
        <v>570</v>
      </c>
      <c r="E270" s="8" t="s">
        <v>231</v>
      </c>
      <c r="F270" s="68" t="s">
        <v>709</v>
      </c>
      <c r="G270" s="20" t="s">
        <v>1</v>
      </c>
      <c r="H270" s="16">
        <v>52</v>
      </c>
      <c r="I270" s="17">
        <v>1392.99</v>
      </c>
      <c r="J270" s="48">
        <f t="shared" si="8"/>
        <v>72435.48</v>
      </c>
      <c r="K270" s="4"/>
    </row>
    <row r="271" spans="1:11" ht="12.75">
      <c r="A271" s="2" t="s">
        <v>998</v>
      </c>
      <c r="B271" s="60">
        <v>42480</v>
      </c>
      <c r="C271" s="28" t="s">
        <v>587</v>
      </c>
      <c r="D271" s="25" t="s">
        <v>570</v>
      </c>
      <c r="E271" s="8" t="s">
        <v>232</v>
      </c>
      <c r="F271" s="68" t="s">
        <v>710</v>
      </c>
      <c r="G271" s="20" t="s">
        <v>1</v>
      </c>
      <c r="H271" s="16">
        <v>87</v>
      </c>
      <c r="I271" s="17">
        <v>2124</v>
      </c>
      <c r="J271" s="48">
        <f t="shared" si="8"/>
        <v>184788</v>
      </c>
      <c r="K271" s="4"/>
    </row>
    <row r="272" spans="1:11" ht="12.75">
      <c r="A272" s="2" t="s">
        <v>999</v>
      </c>
      <c r="B272" s="60">
        <v>42480</v>
      </c>
      <c r="C272" s="28" t="s">
        <v>587</v>
      </c>
      <c r="D272" s="25" t="s">
        <v>570</v>
      </c>
      <c r="E272" s="8" t="s">
        <v>233</v>
      </c>
      <c r="F272" s="68" t="s">
        <v>711</v>
      </c>
      <c r="G272" s="20" t="s">
        <v>1</v>
      </c>
      <c r="H272" s="16">
        <v>1</v>
      </c>
      <c r="I272" s="17">
        <v>1805.48</v>
      </c>
      <c r="J272" s="48">
        <f t="shared" si="8"/>
        <v>1805.48</v>
      </c>
      <c r="K272" s="4"/>
    </row>
    <row r="273" spans="1:11" ht="12.75">
      <c r="A273" s="2" t="s">
        <v>1000</v>
      </c>
      <c r="B273" s="60">
        <v>42480</v>
      </c>
      <c r="C273" s="28" t="s">
        <v>587</v>
      </c>
      <c r="D273" s="25" t="s">
        <v>570</v>
      </c>
      <c r="E273" s="8" t="s">
        <v>234</v>
      </c>
      <c r="F273" s="68" t="s">
        <v>712</v>
      </c>
      <c r="G273" s="20" t="s">
        <v>1</v>
      </c>
      <c r="H273" s="16">
        <v>1</v>
      </c>
      <c r="I273" s="17">
        <v>1805.48</v>
      </c>
      <c r="J273" s="48">
        <f t="shared" si="8"/>
        <v>1805.48</v>
      </c>
      <c r="K273" s="4"/>
    </row>
    <row r="274" spans="1:11" ht="12.75">
      <c r="A274" s="2" t="s">
        <v>1001</v>
      </c>
      <c r="B274" s="60">
        <v>42480</v>
      </c>
      <c r="C274" s="28" t="s">
        <v>587</v>
      </c>
      <c r="D274" s="25" t="s">
        <v>570</v>
      </c>
      <c r="E274" s="8" t="s">
        <v>235</v>
      </c>
      <c r="F274" s="68" t="s">
        <v>713</v>
      </c>
      <c r="G274" s="20" t="s">
        <v>1</v>
      </c>
      <c r="H274" s="16">
        <v>1</v>
      </c>
      <c r="I274" s="17">
        <v>1805.48</v>
      </c>
      <c r="J274" s="48">
        <f t="shared" si="8"/>
        <v>1805.48</v>
      </c>
      <c r="K274" s="4"/>
    </row>
    <row r="275" spans="1:11" ht="12.75">
      <c r="A275" s="2" t="s">
        <v>1002</v>
      </c>
      <c r="B275" s="60">
        <v>42480</v>
      </c>
      <c r="C275" s="28" t="s">
        <v>587</v>
      </c>
      <c r="D275" s="25" t="s">
        <v>570</v>
      </c>
      <c r="E275" s="8" t="s">
        <v>236</v>
      </c>
      <c r="F275" s="68" t="s">
        <v>714</v>
      </c>
      <c r="G275" s="20" t="s">
        <v>1</v>
      </c>
      <c r="H275" s="16">
        <v>79</v>
      </c>
      <c r="I275" s="17">
        <v>859.43</v>
      </c>
      <c r="J275" s="48">
        <f t="shared" si="8"/>
        <v>67894.97</v>
      </c>
      <c r="K275" s="4"/>
    </row>
    <row r="276" spans="1:11" ht="12.75">
      <c r="A276" s="2" t="s">
        <v>1003</v>
      </c>
      <c r="B276" s="60">
        <v>42480</v>
      </c>
      <c r="C276" s="28" t="s">
        <v>587</v>
      </c>
      <c r="D276" s="25" t="s">
        <v>570</v>
      </c>
      <c r="E276" s="8" t="s">
        <v>237</v>
      </c>
      <c r="F276" s="68" t="s">
        <v>715</v>
      </c>
      <c r="G276" s="20" t="s">
        <v>1</v>
      </c>
      <c r="H276" s="16">
        <v>6</v>
      </c>
      <c r="I276" s="17">
        <v>1015.15</v>
      </c>
      <c r="J276" s="48">
        <f t="shared" si="8"/>
        <v>6090.9</v>
      </c>
      <c r="K276" s="4"/>
    </row>
    <row r="277" spans="1:11" ht="12.75">
      <c r="A277" s="2" t="s">
        <v>1004</v>
      </c>
      <c r="B277" s="60">
        <v>43108</v>
      </c>
      <c r="C277" s="28" t="s">
        <v>587</v>
      </c>
      <c r="D277" s="25" t="s">
        <v>570</v>
      </c>
      <c r="E277" s="8" t="s">
        <v>1286</v>
      </c>
      <c r="F277" s="68" t="s">
        <v>1285</v>
      </c>
      <c r="G277" s="20" t="s">
        <v>1</v>
      </c>
      <c r="H277" s="16">
        <v>14</v>
      </c>
      <c r="I277" s="17">
        <v>3373.99</v>
      </c>
      <c r="J277" s="48">
        <f t="shared" si="8"/>
        <v>47235.86</v>
      </c>
      <c r="K277" s="4"/>
    </row>
    <row r="278" spans="1:11" ht="12.75">
      <c r="A278" s="2" t="s">
        <v>1005</v>
      </c>
      <c r="B278" s="60">
        <v>42480</v>
      </c>
      <c r="C278" s="28" t="s">
        <v>587</v>
      </c>
      <c r="D278" s="25" t="s">
        <v>570</v>
      </c>
      <c r="E278" s="8" t="s">
        <v>238</v>
      </c>
      <c r="F278" s="68" t="s">
        <v>716</v>
      </c>
      <c r="G278" s="20" t="s">
        <v>1</v>
      </c>
      <c r="H278" s="16">
        <v>71</v>
      </c>
      <c r="I278" s="17">
        <v>1597.86</v>
      </c>
      <c r="J278" s="48">
        <f t="shared" si="8"/>
        <v>113448.06</v>
      </c>
      <c r="K278" s="4"/>
    </row>
    <row r="279" spans="1:11" ht="12.75">
      <c r="A279" s="2" t="s">
        <v>1006</v>
      </c>
      <c r="B279" s="60">
        <v>42480</v>
      </c>
      <c r="C279" s="28" t="s">
        <v>587</v>
      </c>
      <c r="D279" s="25" t="s">
        <v>570</v>
      </c>
      <c r="E279" s="8" t="s">
        <v>239</v>
      </c>
      <c r="F279" s="68" t="s">
        <v>717</v>
      </c>
      <c r="G279" s="20" t="s">
        <v>1</v>
      </c>
      <c r="H279" s="16">
        <v>86</v>
      </c>
      <c r="I279" s="17">
        <v>1392.99</v>
      </c>
      <c r="J279" s="48">
        <f t="shared" si="8"/>
        <v>119797.14</v>
      </c>
      <c r="K279" s="4"/>
    </row>
    <row r="280" spans="1:11" ht="12.75">
      <c r="A280" s="2" t="s">
        <v>1007</v>
      </c>
      <c r="B280" s="60">
        <v>42480</v>
      </c>
      <c r="C280" s="28" t="s">
        <v>587</v>
      </c>
      <c r="D280" s="25" t="s">
        <v>570</v>
      </c>
      <c r="E280" s="8" t="s">
        <v>240</v>
      </c>
      <c r="F280" s="68" t="s">
        <v>718</v>
      </c>
      <c r="G280" s="20" t="s">
        <v>1</v>
      </c>
      <c r="H280" s="16">
        <v>82</v>
      </c>
      <c r="I280" s="17">
        <v>808.3</v>
      </c>
      <c r="J280" s="48">
        <f t="shared" si="8"/>
        <v>66280.59999999999</v>
      </c>
      <c r="K280" s="4"/>
    </row>
    <row r="281" spans="1:11" ht="12.75">
      <c r="A281" s="2" t="s">
        <v>1008</v>
      </c>
      <c r="B281" s="60">
        <v>42480</v>
      </c>
      <c r="C281" s="28" t="s">
        <v>587</v>
      </c>
      <c r="D281" s="25" t="s">
        <v>570</v>
      </c>
      <c r="E281" s="8" t="s">
        <v>241</v>
      </c>
      <c r="F281" s="68" t="s">
        <v>719</v>
      </c>
      <c r="G281" s="20" t="s">
        <v>1</v>
      </c>
      <c r="H281" s="16">
        <v>155</v>
      </c>
      <c r="I281" s="17">
        <v>1050.2</v>
      </c>
      <c r="J281" s="48">
        <f t="shared" si="8"/>
        <v>162781</v>
      </c>
      <c r="K281" s="4"/>
    </row>
    <row r="282" spans="1:11" ht="12.75">
      <c r="A282" s="2" t="s">
        <v>1009</v>
      </c>
      <c r="B282" s="60">
        <v>42720</v>
      </c>
      <c r="C282" s="28" t="s">
        <v>587</v>
      </c>
      <c r="D282" s="25" t="s">
        <v>570</v>
      </c>
      <c r="E282" s="8" t="s">
        <v>242</v>
      </c>
      <c r="F282" s="68" t="s">
        <v>720</v>
      </c>
      <c r="G282" s="20" t="s">
        <v>1</v>
      </c>
      <c r="H282" s="16">
        <v>5</v>
      </c>
      <c r="I282" s="17">
        <v>5091.36</v>
      </c>
      <c r="J282" s="48">
        <f t="shared" si="8"/>
        <v>25456.8</v>
      </c>
      <c r="K282" s="4"/>
    </row>
    <row r="283" spans="1:11" ht="12.75">
      <c r="A283" s="2" t="s">
        <v>1010</v>
      </c>
      <c r="B283" s="60">
        <v>42720</v>
      </c>
      <c r="C283" s="28" t="s">
        <v>587</v>
      </c>
      <c r="D283" s="25" t="s">
        <v>570</v>
      </c>
      <c r="E283" s="8" t="s">
        <v>243</v>
      </c>
      <c r="F283" s="68" t="s">
        <v>721</v>
      </c>
      <c r="G283" s="20" t="s">
        <v>1</v>
      </c>
      <c r="H283" s="16">
        <v>5</v>
      </c>
      <c r="I283" s="17">
        <v>9824.25</v>
      </c>
      <c r="J283" s="48">
        <f t="shared" si="8"/>
        <v>49121.25</v>
      </c>
      <c r="K283" s="4"/>
    </row>
    <row r="284" spans="1:11" ht="12.75">
      <c r="A284" s="2" t="s">
        <v>1011</v>
      </c>
      <c r="B284" s="60">
        <v>42720</v>
      </c>
      <c r="C284" s="28" t="s">
        <v>587</v>
      </c>
      <c r="D284" s="25" t="s">
        <v>570</v>
      </c>
      <c r="E284" s="8" t="s">
        <v>244</v>
      </c>
      <c r="F284" s="68" t="s">
        <v>722</v>
      </c>
      <c r="G284" s="20" t="s">
        <v>1</v>
      </c>
      <c r="H284" s="16">
        <v>6</v>
      </c>
      <c r="I284" s="17">
        <v>9824.25</v>
      </c>
      <c r="J284" s="48">
        <f t="shared" si="8"/>
        <v>58945.5</v>
      </c>
      <c r="K284" s="4"/>
    </row>
    <row r="285" spans="1:11" ht="12.75">
      <c r="A285" s="2" t="s">
        <v>1012</v>
      </c>
      <c r="B285" s="60">
        <v>42720</v>
      </c>
      <c r="C285" s="28" t="s">
        <v>587</v>
      </c>
      <c r="D285" s="25" t="s">
        <v>570</v>
      </c>
      <c r="E285" s="8" t="s">
        <v>245</v>
      </c>
      <c r="F285" s="68" t="s">
        <v>723</v>
      </c>
      <c r="G285" s="20" t="s">
        <v>1</v>
      </c>
      <c r="H285" s="16">
        <v>6</v>
      </c>
      <c r="I285" s="17">
        <v>9824.25</v>
      </c>
      <c r="J285" s="48">
        <f t="shared" si="8"/>
        <v>58945.5</v>
      </c>
      <c r="K285" s="4"/>
    </row>
    <row r="286" spans="1:11" ht="12.75">
      <c r="A286" s="2" t="s">
        <v>1013</v>
      </c>
      <c r="B286" s="60">
        <v>42738</v>
      </c>
      <c r="C286" s="28" t="s">
        <v>587</v>
      </c>
      <c r="D286" s="25" t="s">
        <v>570</v>
      </c>
      <c r="E286" s="8" t="s">
        <v>246</v>
      </c>
      <c r="F286" s="68" t="s">
        <v>724</v>
      </c>
      <c r="G286" s="20" t="s">
        <v>1</v>
      </c>
      <c r="H286" s="16">
        <v>10</v>
      </c>
      <c r="I286" s="17">
        <v>4171.23</v>
      </c>
      <c r="J286" s="48">
        <f t="shared" si="8"/>
        <v>41712.299999999996</v>
      </c>
      <c r="K286" s="4"/>
    </row>
    <row r="287" spans="1:11" ht="12.75">
      <c r="A287" s="2" t="s">
        <v>1014</v>
      </c>
      <c r="B287" s="60">
        <v>42738</v>
      </c>
      <c r="C287" s="28" t="s">
        <v>587</v>
      </c>
      <c r="D287" s="25" t="s">
        <v>570</v>
      </c>
      <c r="E287" s="8" t="s">
        <v>247</v>
      </c>
      <c r="F287" s="68" t="s">
        <v>725</v>
      </c>
      <c r="G287" s="20" t="s">
        <v>1</v>
      </c>
      <c r="H287" s="16">
        <v>14</v>
      </c>
      <c r="I287" s="17">
        <v>4489.1</v>
      </c>
      <c r="J287" s="48">
        <f t="shared" si="8"/>
        <v>62847.40000000001</v>
      </c>
      <c r="K287" s="4"/>
    </row>
    <row r="288" spans="1:11" ht="12.75">
      <c r="A288" s="2" t="s">
        <v>1015</v>
      </c>
      <c r="B288" s="60">
        <v>42738</v>
      </c>
      <c r="C288" s="28" t="s">
        <v>587</v>
      </c>
      <c r="D288" s="25" t="s">
        <v>570</v>
      </c>
      <c r="E288" s="8" t="s">
        <v>248</v>
      </c>
      <c r="F288" s="68" t="s">
        <v>726</v>
      </c>
      <c r="G288" s="20" t="s">
        <v>1</v>
      </c>
      <c r="H288" s="16">
        <v>13</v>
      </c>
      <c r="I288" s="17">
        <v>4489.1</v>
      </c>
      <c r="J288" s="48">
        <f t="shared" si="8"/>
        <v>58358.3</v>
      </c>
      <c r="K288" s="4"/>
    </row>
    <row r="289" spans="1:11" ht="12.75">
      <c r="A289" s="2" t="s">
        <v>1016</v>
      </c>
      <c r="B289" s="60">
        <v>42738</v>
      </c>
      <c r="C289" s="28" t="s">
        <v>587</v>
      </c>
      <c r="D289" s="25" t="s">
        <v>570</v>
      </c>
      <c r="E289" s="8" t="s">
        <v>249</v>
      </c>
      <c r="F289" s="68" t="s">
        <v>727</v>
      </c>
      <c r="G289" s="20" t="s">
        <v>1</v>
      </c>
      <c r="H289" s="16">
        <v>14</v>
      </c>
      <c r="I289" s="17">
        <v>4489.1</v>
      </c>
      <c r="J289" s="48">
        <f t="shared" si="8"/>
        <v>62847.40000000001</v>
      </c>
      <c r="K289" s="4"/>
    </row>
    <row r="290" spans="1:11" ht="12.75">
      <c r="A290" s="2" t="s">
        <v>1017</v>
      </c>
      <c r="B290" s="60">
        <v>42712</v>
      </c>
      <c r="C290" s="28" t="s">
        <v>587</v>
      </c>
      <c r="D290" s="25" t="s">
        <v>570</v>
      </c>
      <c r="E290" s="8" t="s">
        <v>250</v>
      </c>
      <c r="F290" s="68" t="s">
        <v>728</v>
      </c>
      <c r="G290" s="20" t="s">
        <v>1</v>
      </c>
      <c r="H290" s="16">
        <v>29</v>
      </c>
      <c r="I290" s="17">
        <v>7009.87</v>
      </c>
      <c r="J290" s="48">
        <f t="shared" si="8"/>
        <v>203286.23</v>
      </c>
      <c r="K290" s="4"/>
    </row>
    <row r="291" spans="1:11" ht="12.75">
      <c r="A291" s="2" t="s">
        <v>1018</v>
      </c>
      <c r="B291" s="60">
        <v>42712</v>
      </c>
      <c r="C291" s="28" t="s">
        <v>587</v>
      </c>
      <c r="D291" s="25" t="s">
        <v>570</v>
      </c>
      <c r="E291" s="8" t="s">
        <v>251</v>
      </c>
      <c r="F291" s="68" t="s">
        <v>729</v>
      </c>
      <c r="G291" s="20" t="s">
        <v>1</v>
      </c>
      <c r="H291" s="16">
        <v>27</v>
      </c>
      <c r="I291" s="17">
        <v>11610.62</v>
      </c>
      <c r="J291" s="48">
        <f t="shared" si="8"/>
        <v>313486.74000000005</v>
      </c>
      <c r="K291" s="4"/>
    </row>
    <row r="292" spans="1:11" ht="12.75">
      <c r="A292" s="2" t="s">
        <v>1019</v>
      </c>
      <c r="B292" s="60">
        <v>42712</v>
      </c>
      <c r="C292" s="28" t="s">
        <v>587</v>
      </c>
      <c r="D292" s="25" t="s">
        <v>570</v>
      </c>
      <c r="E292" s="8" t="s">
        <v>252</v>
      </c>
      <c r="F292" s="68" t="s">
        <v>730</v>
      </c>
      <c r="G292" s="20" t="s">
        <v>1</v>
      </c>
      <c r="H292" s="16">
        <v>26</v>
      </c>
      <c r="I292" s="17">
        <v>11344.58</v>
      </c>
      <c r="J292" s="48">
        <f t="shared" si="8"/>
        <v>294959.08</v>
      </c>
      <c r="K292" s="4"/>
    </row>
    <row r="293" spans="1:11" ht="12.75">
      <c r="A293" s="2" t="s">
        <v>1020</v>
      </c>
      <c r="B293" s="60">
        <v>42712</v>
      </c>
      <c r="C293" s="28" t="s">
        <v>587</v>
      </c>
      <c r="D293" s="25" t="s">
        <v>570</v>
      </c>
      <c r="E293" s="8" t="s">
        <v>253</v>
      </c>
      <c r="F293" s="68" t="s">
        <v>731</v>
      </c>
      <c r="G293" s="20" t="s">
        <v>1</v>
      </c>
      <c r="H293" s="16">
        <v>27</v>
      </c>
      <c r="I293" s="17">
        <v>11517.4</v>
      </c>
      <c r="J293" s="48">
        <f t="shared" si="8"/>
        <v>310969.8</v>
      </c>
      <c r="K293" s="4"/>
    </row>
    <row r="294" spans="1:11" ht="14.25">
      <c r="A294" s="2" t="s">
        <v>1021</v>
      </c>
      <c r="B294" s="60">
        <v>43108</v>
      </c>
      <c r="C294" s="28" t="s">
        <v>587</v>
      </c>
      <c r="D294" s="25" t="s">
        <v>570</v>
      </c>
      <c r="E294" s="8" t="s">
        <v>1289</v>
      </c>
      <c r="F294" s="86" t="s">
        <v>1287</v>
      </c>
      <c r="G294" s="20" t="s">
        <v>1</v>
      </c>
      <c r="H294" s="16">
        <v>3</v>
      </c>
      <c r="I294" s="17">
        <v>3705.73</v>
      </c>
      <c r="J294" s="48">
        <f t="shared" si="8"/>
        <v>11117.19</v>
      </c>
      <c r="K294" s="4"/>
    </row>
    <row r="295" spans="1:11" ht="14.25">
      <c r="A295" s="2" t="s">
        <v>1022</v>
      </c>
      <c r="B295" s="60">
        <v>8</v>
      </c>
      <c r="C295" s="28" t="s">
        <v>587</v>
      </c>
      <c r="D295" s="25" t="s">
        <v>570</v>
      </c>
      <c r="E295" s="8" t="s">
        <v>1290</v>
      </c>
      <c r="F295" s="86" t="s">
        <v>1288</v>
      </c>
      <c r="G295" s="20" t="s">
        <v>1</v>
      </c>
      <c r="H295" s="16">
        <v>4</v>
      </c>
      <c r="I295" s="17">
        <v>4775.14</v>
      </c>
      <c r="J295" s="48">
        <f t="shared" si="8"/>
        <v>19100.56</v>
      </c>
      <c r="K295" s="4"/>
    </row>
    <row r="296" spans="1:11" ht="12.75">
      <c r="A296" s="2" t="s">
        <v>1023</v>
      </c>
      <c r="B296" s="60">
        <v>42915</v>
      </c>
      <c r="C296" s="28" t="s">
        <v>587</v>
      </c>
      <c r="D296" s="25" t="s">
        <v>570</v>
      </c>
      <c r="E296" s="8" t="s">
        <v>254</v>
      </c>
      <c r="F296" s="68" t="s">
        <v>732</v>
      </c>
      <c r="G296" s="20" t="s">
        <v>1</v>
      </c>
      <c r="H296" s="16">
        <v>5</v>
      </c>
      <c r="I296" s="17">
        <v>5322.2</v>
      </c>
      <c r="J296" s="48">
        <f>H296*I296</f>
        <v>26611</v>
      </c>
      <c r="K296" s="4"/>
    </row>
    <row r="297" spans="1:11" ht="12.75">
      <c r="A297" s="2" t="s">
        <v>1024</v>
      </c>
      <c r="B297" s="60">
        <v>42915</v>
      </c>
      <c r="C297" s="28" t="s">
        <v>587</v>
      </c>
      <c r="D297" s="25" t="s">
        <v>570</v>
      </c>
      <c r="E297" s="8" t="s">
        <v>255</v>
      </c>
      <c r="F297" s="68" t="s">
        <v>733</v>
      </c>
      <c r="G297" s="20" t="s">
        <v>1</v>
      </c>
      <c r="H297" s="16">
        <v>6</v>
      </c>
      <c r="I297" s="17">
        <v>5151.61</v>
      </c>
      <c r="J297" s="48">
        <f aca="true" t="shared" si="9" ref="J297:J326">H297*I297</f>
        <v>30909.659999999996</v>
      </c>
      <c r="K297" s="4"/>
    </row>
    <row r="298" spans="1:11" ht="12.75">
      <c r="A298" s="2" t="s">
        <v>1025</v>
      </c>
      <c r="B298" s="60">
        <v>42480</v>
      </c>
      <c r="C298" s="28" t="s">
        <v>587</v>
      </c>
      <c r="D298" s="25" t="s">
        <v>570</v>
      </c>
      <c r="E298" s="8" t="s">
        <v>256</v>
      </c>
      <c r="F298" s="68" t="s">
        <v>734</v>
      </c>
      <c r="G298" s="20" t="s">
        <v>1</v>
      </c>
      <c r="H298" s="16">
        <v>4</v>
      </c>
      <c r="I298" s="17">
        <v>1639.42</v>
      </c>
      <c r="J298" s="48">
        <f t="shared" si="9"/>
        <v>6557.68</v>
      </c>
      <c r="K298" s="4"/>
    </row>
    <row r="299" spans="1:11" ht="12.75">
      <c r="A299" s="2" t="s">
        <v>1026</v>
      </c>
      <c r="B299" s="60">
        <v>42480</v>
      </c>
      <c r="C299" s="28" t="s">
        <v>587</v>
      </c>
      <c r="D299" s="25" t="s">
        <v>570</v>
      </c>
      <c r="E299" s="8" t="s">
        <v>257</v>
      </c>
      <c r="F299" s="68" t="s">
        <v>735</v>
      </c>
      <c r="G299" s="20" t="s">
        <v>1</v>
      </c>
      <c r="H299" s="16">
        <v>3</v>
      </c>
      <c r="I299" s="17">
        <v>1200</v>
      </c>
      <c r="J299" s="48">
        <f t="shared" si="9"/>
        <v>3600</v>
      </c>
      <c r="K299" s="4"/>
    </row>
    <row r="300" spans="1:11" ht="14.25">
      <c r="A300" s="2" t="s">
        <v>1027</v>
      </c>
      <c r="B300" s="60">
        <v>43108</v>
      </c>
      <c r="C300" s="28" t="s">
        <v>587</v>
      </c>
      <c r="D300" s="25" t="s">
        <v>570</v>
      </c>
      <c r="E300" s="8" t="s">
        <v>1292</v>
      </c>
      <c r="F300" s="86" t="s">
        <v>1291</v>
      </c>
      <c r="G300" s="20" t="s">
        <v>1</v>
      </c>
      <c r="H300" s="16">
        <v>23</v>
      </c>
      <c r="I300" s="17">
        <v>2255.09</v>
      </c>
      <c r="J300" s="48">
        <f t="shared" si="9"/>
        <v>51867.07000000001</v>
      </c>
      <c r="K300" s="4"/>
    </row>
    <row r="301" spans="1:11" ht="12.75">
      <c r="A301" s="2" t="s">
        <v>1028</v>
      </c>
      <c r="B301" s="60">
        <v>42480</v>
      </c>
      <c r="C301" s="28" t="s">
        <v>587</v>
      </c>
      <c r="D301" s="25" t="s">
        <v>570</v>
      </c>
      <c r="E301" s="8" t="s">
        <v>258</v>
      </c>
      <c r="F301" s="68" t="s">
        <v>736</v>
      </c>
      <c r="G301" s="20" t="s">
        <v>1</v>
      </c>
      <c r="H301" s="16">
        <v>1</v>
      </c>
      <c r="I301" s="17">
        <v>1800</v>
      </c>
      <c r="J301" s="48">
        <f t="shared" si="9"/>
        <v>1800</v>
      </c>
      <c r="K301" s="4"/>
    </row>
    <row r="302" spans="1:11" ht="12.75">
      <c r="A302" s="2" t="s">
        <v>1029</v>
      </c>
      <c r="B302" s="60">
        <v>42480</v>
      </c>
      <c r="C302" s="28" t="s">
        <v>587</v>
      </c>
      <c r="D302" s="25" t="s">
        <v>570</v>
      </c>
      <c r="E302" s="8" t="s">
        <v>259</v>
      </c>
      <c r="F302" s="68" t="s">
        <v>737</v>
      </c>
      <c r="G302" s="20" t="s">
        <v>1</v>
      </c>
      <c r="H302" s="16">
        <v>45</v>
      </c>
      <c r="I302" s="17">
        <v>3700</v>
      </c>
      <c r="J302" s="48">
        <f t="shared" si="9"/>
        <v>166500</v>
      </c>
      <c r="K302" s="4"/>
    </row>
    <row r="303" spans="1:11" ht="12.75">
      <c r="A303" s="2" t="s">
        <v>1030</v>
      </c>
      <c r="B303" s="60">
        <v>42480</v>
      </c>
      <c r="C303" s="28" t="s">
        <v>587</v>
      </c>
      <c r="D303" s="25" t="s">
        <v>570</v>
      </c>
      <c r="E303" s="8" t="s">
        <v>260</v>
      </c>
      <c r="F303" s="68" t="s">
        <v>738</v>
      </c>
      <c r="G303" s="20" t="s">
        <v>1</v>
      </c>
      <c r="H303" s="16">
        <v>7</v>
      </c>
      <c r="I303" s="17">
        <v>1</v>
      </c>
      <c r="J303" s="48">
        <f t="shared" si="9"/>
        <v>7</v>
      </c>
      <c r="K303" s="4"/>
    </row>
    <row r="304" spans="1:11" ht="12.75">
      <c r="A304" s="2" t="s">
        <v>1031</v>
      </c>
      <c r="B304" s="60">
        <v>42480</v>
      </c>
      <c r="C304" s="28" t="s">
        <v>587</v>
      </c>
      <c r="D304" s="25" t="s">
        <v>570</v>
      </c>
      <c r="E304" s="8" t="s">
        <v>261</v>
      </c>
      <c r="F304" s="68" t="s">
        <v>739</v>
      </c>
      <c r="G304" s="20" t="s">
        <v>1</v>
      </c>
      <c r="H304" s="16">
        <v>6</v>
      </c>
      <c r="I304" s="17">
        <v>1200</v>
      </c>
      <c r="J304" s="48">
        <f t="shared" si="9"/>
        <v>7200</v>
      </c>
      <c r="K304" s="4"/>
    </row>
    <row r="305" spans="1:11" ht="12.75">
      <c r="A305" s="2" t="s">
        <v>1032</v>
      </c>
      <c r="B305" s="60">
        <v>42480</v>
      </c>
      <c r="C305" s="28" t="s">
        <v>587</v>
      </c>
      <c r="D305" s="25" t="s">
        <v>570</v>
      </c>
      <c r="E305" s="8" t="s">
        <v>262</v>
      </c>
      <c r="F305" s="68" t="s">
        <v>740</v>
      </c>
      <c r="G305" s="20" t="s">
        <v>1</v>
      </c>
      <c r="H305" s="16">
        <v>11</v>
      </c>
      <c r="I305" s="17">
        <v>950</v>
      </c>
      <c r="J305" s="48">
        <f t="shared" si="9"/>
        <v>10450</v>
      </c>
      <c r="K305" s="4"/>
    </row>
    <row r="306" spans="1:11" ht="12.75">
      <c r="A306" s="2" t="s">
        <v>1033</v>
      </c>
      <c r="B306" s="60">
        <v>42480</v>
      </c>
      <c r="C306" s="28" t="s">
        <v>587</v>
      </c>
      <c r="D306" s="25" t="s">
        <v>570</v>
      </c>
      <c r="E306" s="8" t="s">
        <v>263</v>
      </c>
      <c r="F306" s="68" t="s">
        <v>741</v>
      </c>
      <c r="G306" s="20" t="s">
        <v>1</v>
      </c>
      <c r="H306" s="16">
        <v>14</v>
      </c>
      <c r="I306" s="17">
        <v>1850</v>
      </c>
      <c r="J306" s="48">
        <f t="shared" si="9"/>
        <v>25900</v>
      </c>
      <c r="K306" s="4"/>
    </row>
    <row r="307" spans="1:11" ht="12.75">
      <c r="A307" s="2" t="s">
        <v>1034</v>
      </c>
      <c r="B307" s="60">
        <v>42480</v>
      </c>
      <c r="C307" s="28" t="s">
        <v>587</v>
      </c>
      <c r="D307" s="25" t="s">
        <v>570</v>
      </c>
      <c r="E307" s="8" t="s">
        <v>264</v>
      </c>
      <c r="F307" s="68" t="s">
        <v>742</v>
      </c>
      <c r="G307" s="20" t="s">
        <v>1</v>
      </c>
      <c r="H307" s="16">
        <v>15</v>
      </c>
      <c r="I307" s="17">
        <v>201.73</v>
      </c>
      <c r="J307" s="48">
        <f t="shared" si="9"/>
        <v>3025.95</v>
      </c>
      <c r="K307" s="4"/>
    </row>
    <row r="308" spans="1:11" ht="12.75">
      <c r="A308" s="2" t="s">
        <v>1035</v>
      </c>
      <c r="B308" s="60">
        <v>42480</v>
      </c>
      <c r="C308" s="28" t="s">
        <v>587</v>
      </c>
      <c r="D308" s="25" t="s">
        <v>570</v>
      </c>
      <c r="E308" s="8" t="s">
        <v>265</v>
      </c>
      <c r="F308" s="68" t="s">
        <v>743</v>
      </c>
      <c r="G308" s="20" t="s">
        <v>1</v>
      </c>
      <c r="H308" s="16">
        <v>35</v>
      </c>
      <c r="I308" s="17">
        <v>579</v>
      </c>
      <c r="J308" s="48">
        <f t="shared" si="9"/>
        <v>20265</v>
      </c>
      <c r="K308" s="4"/>
    </row>
    <row r="309" spans="1:11" ht="12.75">
      <c r="A309" s="2" t="s">
        <v>1036</v>
      </c>
      <c r="B309" s="60">
        <v>42480</v>
      </c>
      <c r="C309" s="28" t="s">
        <v>587</v>
      </c>
      <c r="D309" s="25" t="s">
        <v>570</v>
      </c>
      <c r="E309" s="8" t="s">
        <v>274</v>
      </c>
      <c r="F309" s="68" t="s">
        <v>534</v>
      </c>
      <c r="G309" s="20" t="s">
        <v>1</v>
      </c>
      <c r="H309" s="72">
        <v>1</v>
      </c>
      <c r="I309" s="17">
        <v>3730.53</v>
      </c>
      <c r="J309" s="48">
        <f t="shared" si="9"/>
        <v>3730.53</v>
      </c>
      <c r="K309" s="4"/>
    </row>
    <row r="310" spans="1:11" ht="12.75">
      <c r="A310" s="2" t="s">
        <v>1270</v>
      </c>
      <c r="B310" s="60">
        <v>42480</v>
      </c>
      <c r="C310" s="28" t="s">
        <v>587</v>
      </c>
      <c r="D310" s="25" t="s">
        <v>570</v>
      </c>
      <c r="E310" s="8" t="s">
        <v>275</v>
      </c>
      <c r="F310" s="68" t="s">
        <v>744</v>
      </c>
      <c r="G310" s="20" t="s">
        <v>1</v>
      </c>
      <c r="H310" s="16">
        <v>21</v>
      </c>
      <c r="I310" s="17">
        <v>1</v>
      </c>
      <c r="J310" s="48">
        <f t="shared" si="9"/>
        <v>21</v>
      </c>
      <c r="K310" s="4"/>
    </row>
    <row r="311" spans="1:11" ht="12.75">
      <c r="A311" s="2" t="s">
        <v>1271</v>
      </c>
      <c r="B311" s="60">
        <v>42480</v>
      </c>
      <c r="C311" s="28" t="s">
        <v>587</v>
      </c>
      <c r="D311" s="25" t="s">
        <v>570</v>
      </c>
      <c r="E311" s="8" t="s">
        <v>276</v>
      </c>
      <c r="F311" s="68" t="s">
        <v>745</v>
      </c>
      <c r="G311" s="20" t="s">
        <v>1</v>
      </c>
      <c r="H311" s="16">
        <v>7</v>
      </c>
      <c r="I311" s="17">
        <v>1</v>
      </c>
      <c r="J311" s="48">
        <f t="shared" si="9"/>
        <v>7</v>
      </c>
      <c r="K311" s="4"/>
    </row>
    <row r="312" spans="1:11" ht="12.75">
      <c r="A312" s="2" t="s">
        <v>1037</v>
      </c>
      <c r="B312" s="60">
        <v>42480</v>
      </c>
      <c r="C312" s="28" t="s">
        <v>587</v>
      </c>
      <c r="D312" s="25" t="s">
        <v>570</v>
      </c>
      <c r="E312" s="8" t="s">
        <v>277</v>
      </c>
      <c r="F312" s="68" t="s">
        <v>746</v>
      </c>
      <c r="G312" s="20" t="s">
        <v>1</v>
      </c>
      <c r="H312" s="16">
        <v>10</v>
      </c>
      <c r="I312" s="17">
        <v>1</v>
      </c>
      <c r="J312" s="48">
        <f t="shared" si="9"/>
        <v>10</v>
      </c>
      <c r="K312" s="4"/>
    </row>
    <row r="313" spans="1:11" ht="12.75">
      <c r="A313" s="2" t="s">
        <v>1038</v>
      </c>
      <c r="B313" s="60">
        <v>42480</v>
      </c>
      <c r="C313" s="28" t="s">
        <v>587</v>
      </c>
      <c r="D313" s="25" t="s">
        <v>570</v>
      </c>
      <c r="E313" s="8" t="s">
        <v>278</v>
      </c>
      <c r="F313" s="68" t="s">
        <v>747</v>
      </c>
      <c r="G313" s="20" t="s">
        <v>1</v>
      </c>
      <c r="H313" s="16">
        <v>15</v>
      </c>
      <c r="I313" s="17">
        <v>1</v>
      </c>
      <c r="J313" s="48">
        <f t="shared" si="9"/>
        <v>15</v>
      </c>
      <c r="K313" s="4"/>
    </row>
    <row r="314" spans="1:11" ht="12.75">
      <c r="A314" s="2" t="s">
        <v>1039</v>
      </c>
      <c r="B314" s="60">
        <v>42480</v>
      </c>
      <c r="C314" s="28" t="s">
        <v>587</v>
      </c>
      <c r="D314" s="25" t="s">
        <v>570</v>
      </c>
      <c r="E314" s="8" t="s">
        <v>279</v>
      </c>
      <c r="F314" s="68" t="s">
        <v>748</v>
      </c>
      <c r="G314" s="20" t="s">
        <v>1</v>
      </c>
      <c r="H314" s="16">
        <v>4</v>
      </c>
      <c r="I314" s="17">
        <v>3894</v>
      </c>
      <c r="J314" s="48">
        <f t="shared" si="9"/>
        <v>15576</v>
      </c>
      <c r="K314" s="4"/>
    </row>
    <row r="315" spans="1:11" ht="12.75">
      <c r="A315" s="2" t="s">
        <v>1040</v>
      </c>
      <c r="B315" s="60">
        <v>42480</v>
      </c>
      <c r="C315" s="28" t="s">
        <v>587</v>
      </c>
      <c r="D315" s="25" t="s">
        <v>570</v>
      </c>
      <c r="E315" s="8" t="s">
        <v>280</v>
      </c>
      <c r="F315" s="69" t="s">
        <v>749</v>
      </c>
      <c r="G315" s="20" t="s">
        <v>1</v>
      </c>
      <c r="H315" s="72">
        <v>1</v>
      </c>
      <c r="I315" s="18">
        <v>1</v>
      </c>
      <c r="J315" s="48">
        <f t="shared" si="9"/>
        <v>1</v>
      </c>
      <c r="K315" s="4"/>
    </row>
    <row r="316" spans="1:11" ht="12.75">
      <c r="A316" s="2" t="s">
        <v>1041</v>
      </c>
      <c r="B316" s="60">
        <v>42480</v>
      </c>
      <c r="C316" s="28" t="s">
        <v>587</v>
      </c>
      <c r="D316" s="25" t="s">
        <v>570</v>
      </c>
      <c r="E316" s="8" t="s">
        <v>281</v>
      </c>
      <c r="F316" s="68" t="s">
        <v>750</v>
      </c>
      <c r="G316" s="20" t="s">
        <v>1</v>
      </c>
      <c r="H316" s="16">
        <v>2</v>
      </c>
      <c r="I316" s="17">
        <v>1800</v>
      </c>
      <c r="J316" s="48">
        <f t="shared" si="9"/>
        <v>3600</v>
      </c>
      <c r="K316" s="4"/>
    </row>
    <row r="317" spans="1:11" ht="12.75">
      <c r="A317" s="2" t="s">
        <v>1042</v>
      </c>
      <c r="B317" s="60">
        <v>42947</v>
      </c>
      <c r="C317" s="28" t="s">
        <v>587</v>
      </c>
      <c r="D317" s="25" t="s">
        <v>570</v>
      </c>
      <c r="E317" s="8" t="s">
        <v>282</v>
      </c>
      <c r="F317" s="68" t="s">
        <v>751</v>
      </c>
      <c r="G317" s="20" t="s">
        <v>1</v>
      </c>
      <c r="H317" s="16">
        <v>4</v>
      </c>
      <c r="I317" s="17">
        <v>2740</v>
      </c>
      <c r="J317" s="48">
        <f t="shared" si="9"/>
        <v>10960</v>
      </c>
      <c r="K317" s="4"/>
    </row>
    <row r="318" spans="1:11" ht="12.75">
      <c r="A318" s="2" t="s">
        <v>1043</v>
      </c>
      <c r="B318" s="60">
        <v>42915</v>
      </c>
      <c r="C318" s="28" t="s">
        <v>587</v>
      </c>
      <c r="D318" s="25" t="s">
        <v>570</v>
      </c>
      <c r="E318" s="8" t="s">
        <v>566</v>
      </c>
      <c r="F318" s="68" t="s">
        <v>752</v>
      </c>
      <c r="G318" s="20" t="s">
        <v>1</v>
      </c>
      <c r="H318" s="16">
        <v>3</v>
      </c>
      <c r="I318" s="19">
        <v>12923.01</v>
      </c>
      <c r="J318" s="48">
        <f t="shared" si="9"/>
        <v>38769.03</v>
      </c>
      <c r="K318" s="4"/>
    </row>
    <row r="319" spans="1:11" ht="12.75">
      <c r="A319" s="2" t="s">
        <v>1044</v>
      </c>
      <c r="B319" s="60">
        <v>42480</v>
      </c>
      <c r="C319" s="28" t="s">
        <v>587</v>
      </c>
      <c r="D319" s="25" t="s">
        <v>570</v>
      </c>
      <c r="E319" s="8" t="s">
        <v>283</v>
      </c>
      <c r="F319" s="68" t="s">
        <v>753</v>
      </c>
      <c r="G319" s="20" t="s">
        <v>1</v>
      </c>
      <c r="H319" s="16">
        <v>6</v>
      </c>
      <c r="I319" s="17">
        <v>466.1</v>
      </c>
      <c r="J319" s="48">
        <f t="shared" si="9"/>
        <v>2796.6000000000004</v>
      </c>
      <c r="K319" s="4"/>
    </row>
    <row r="320" spans="1:11" ht="12.75">
      <c r="A320" s="2" t="s">
        <v>1045</v>
      </c>
      <c r="B320" s="60">
        <v>42480</v>
      </c>
      <c r="C320" s="28" t="s">
        <v>587</v>
      </c>
      <c r="D320" s="25" t="s">
        <v>570</v>
      </c>
      <c r="E320" s="8" t="s">
        <v>284</v>
      </c>
      <c r="F320" s="68" t="s">
        <v>754</v>
      </c>
      <c r="G320" s="20" t="s">
        <v>1</v>
      </c>
      <c r="H320" s="16">
        <v>9</v>
      </c>
      <c r="I320" s="17">
        <v>950</v>
      </c>
      <c r="J320" s="48">
        <f t="shared" si="9"/>
        <v>8550</v>
      </c>
      <c r="K320" s="4"/>
    </row>
    <row r="321" spans="1:11" ht="12.75">
      <c r="A321" s="2" t="s">
        <v>1046</v>
      </c>
      <c r="B321" s="60">
        <v>42480</v>
      </c>
      <c r="C321" s="28" t="s">
        <v>587</v>
      </c>
      <c r="D321" s="25" t="s">
        <v>570</v>
      </c>
      <c r="E321" s="8" t="s">
        <v>285</v>
      </c>
      <c r="F321" s="68" t="s">
        <v>755</v>
      </c>
      <c r="G321" s="20" t="s">
        <v>1</v>
      </c>
      <c r="H321" s="16">
        <v>2</v>
      </c>
      <c r="I321" s="17">
        <v>2711.86</v>
      </c>
      <c r="J321" s="48">
        <f t="shared" si="9"/>
        <v>5423.72</v>
      </c>
      <c r="K321" s="4"/>
    </row>
    <row r="322" spans="1:11" ht="12.75">
      <c r="A322" s="2" t="s">
        <v>1047</v>
      </c>
      <c r="B322" s="60">
        <v>42480</v>
      </c>
      <c r="C322" s="28" t="s">
        <v>587</v>
      </c>
      <c r="D322" s="25" t="s">
        <v>570</v>
      </c>
      <c r="E322" s="8" t="s">
        <v>286</v>
      </c>
      <c r="F322" s="68" t="s">
        <v>756</v>
      </c>
      <c r="G322" s="20" t="s">
        <v>1</v>
      </c>
      <c r="H322" s="16">
        <v>3</v>
      </c>
      <c r="I322" s="17">
        <v>3898.31</v>
      </c>
      <c r="J322" s="48">
        <f t="shared" si="9"/>
        <v>11694.93</v>
      </c>
      <c r="K322" s="4"/>
    </row>
    <row r="323" spans="1:11" ht="12.75">
      <c r="A323" s="2" t="s">
        <v>1048</v>
      </c>
      <c r="B323" s="60">
        <v>42480</v>
      </c>
      <c r="C323" s="28" t="s">
        <v>587</v>
      </c>
      <c r="D323" s="25" t="s">
        <v>570</v>
      </c>
      <c r="E323" s="8" t="s">
        <v>287</v>
      </c>
      <c r="F323" s="68" t="s">
        <v>757</v>
      </c>
      <c r="G323" s="20" t="s">
        <v>1</v>
      </c>
      <c r="H323" s="16">
        <v>2</v>
      </c>
      <c r="I323" s="17">
        <v>3898.31</v>
      </c>
      <c r="J323" s="48">
        <f t="shared" si="9"/>
        <v>7796.62</v>
      </c>
      <c r="K323" s="4"/>
    </row>
    <row r="324" spans="1:11" ht="12.75">
      <c r="A324" s="2" t="s">
        <v>1049</v>
      </c>
      <c r="B324" s="60">
        <v>42480</v>
      </c>
      <c r="C324" s="28" t="s">
        <v>587</v>
      </c>
      <c r="D324" s="25" t="s">
        <v>570</v>
      </c>
      <c r="E324" s="8" t="s">
        <v>288</v>
      </c>
      <c r="F324" s="68" t="s">
        <v>758</v>
      </c>
      <c r="G324" s="20" t="s">
        <v>1</v>
      </c>
      <c r="H324" s="16">
        <v>2</v>
      </c>
      <c r="I324" s="17">
        <v>3898.31</v>
      </c>
      <c r="J324" s="48">
        <f t="shared" si="9"/>
        <v>7796.62</v>
      </c>
      <c r="K324" s="4"/>
    </row>
    <row r="325" spans="1:11" ht="12.75">
      <c r="A325" s="2" t="s">
        <v>1050</v>
      </c>
      <c r="B325" s="60">
        <v>42480</v>
      </c>
      <c r="C325" s="28" t="s">
        <v>587</v>
      </c>
      <c r="D325" s="25" t="s">
        <v>570</v>
      </c>
      <c r="E325" s="8" t="s">
        <v>289</v>
      </c>
      <c r="F325" s="68" t="s">
        <v>759</v>
      </c>
      <c r="G325" s="20" t="s">
        <v>1</v>
      </c>
      <c r="H325" s="16">
        <v>62</v>
      </c>
      <c r="I325" s="17">
        <v>2189.98</v>
      </c>
      <c r="J325" s="48">
        <f t="shared" si="9"/>
        <v>135778.76</v>
      </c>
      <c r="K325" s="4"/>
    </row>
    <row r="326" spans="1:11" ht="12.75">
      <c r="A326" s="2" t="s">
        <v>1051</v>
      </c>
      <c r="B326" s="60">
        <v>42712</v>
      </c>
      <c r="C326" s="28" t="s">
        <v>587</v>
      </c>
      <c r="D326" s="25" t="s">
        <v>570</v>
      </c>
      <c r="E326" s="8" t="s">
        <v>290</v>
      </c>
      <c r="F326" s="68" t="s">
        <v>760</v>
      </c>
      <c r="G326" s="20" t="s">
        <v>1</v>
      </c>
      <c r="H326" s="16">
        <v>15</v>
      </c>
      <c r="I326" s="17">
        <v>3473.31</v>
      </c>
      <c r="J326" s="48">
        <f t="shared" si="9"/>
        <v>52099.65</v>
      </c>
      <c r="K326" s="4"/>
    </row>
    <row r="327" spans="1:11" ht="12.75">
      <c r="A327" s="2" t="s">
        <v>1052</v>
      </c>
      <c r="B327" s="60">
        <v>42480</v>
      </c>
      <c r="C327" s="28" t="s">
        <v>587</v>
      </c>
      <c r="D327" s="25" t="s">
        <v>570</v>
      </c>
      <c r="E327" s="8" t="s">
        <v>291</v>
      </c>
      <c r="F327" s="69" t="s">
        <v>761</v>
      </c>
      <c r="G327" s="20" t="s">
        <v>1</v>
      </c>
      <c r="H327" s="16">
        <v>6</v>
      </c>
      <c r="I327" s="17">
        <v>4491.53</v>
      </c>
      <c r="J327" s="48">
        <f aca="true" t="shared" si="10" ref="J327:J353">H327*I327</f>
        <v>26949.18</v>
      </c>
      <c r="K327" s="4"/>
    </row>
    <row r="328" spans="1:10" s="93" customFormat="1" ht="12.75">
      <c r="A328" s="2" t="s">
        <v>1053</v>
      </c>
      <c r="B328" s="61">
        <v>43108</v>
      </c>
      <c r="C328" s="28" t="s">
        <v>587</v>
      </c>
      <c r="D328" s="26" t="s">
        <v>570</v>
      </c>
      <c r="E328" s="39" t="s">
        <v>1293</v>
      </c>
      <c r="F328" s="90" t="s">
        <v>1206</v>
      </c>
      <c r="G328" s="40" t="s">
        <v>1</v>
      </c>
      <c r="H328" s="72">
        <v>3</v>
      </c>
      <c r="I328" s="91">
        <v>2764.35</v>
      </c>
      <c r="J328" s="92">
        <f>H328*I328</f>
        <v>8293.05</v>
      </c>
    </row>
    <row r="329" spans="1:10" s="93" customFormat="1" ht="12.75">
      <c r="A329" s="2" t="s">
        <v>1054</v>
      </c>
      <c r="B329" s="61">
        <v>43108</v>
      </c>
      <c r="C329" s="28" t="s">
        <v>587</v>
      </c>
      <c r="D329" s="26" t="s">
        <v>570</v>
      </c>
      <c r="E329" s="39" t="s">
        <v>1294</v>
      </c>
      <c r="F329" s="90" t="s">
        <v>1295</v>
      </c>
      <c r="G329" s="40" t="s">
        <v>1</v>
      </c>
      <c r="H329" s="72">
        <v>4</v>
      </c>
      <c r="I329" s="91">
        <v>5333.14</v>
      </c>
      <c r="J329" s="92">
        <f>H329*I329</f>
        <v>21332.56</v>
      </c>
    </row>
    <row r="330" spans="1:11" ht="12.75">
      <c r="A330" s="2" t="s">
        <v>1055</v>
      </c>
      <c r="B330" s="60">
        <v>42528</v>
      </c>
      <c r="C330" s="28" t="s">
        <v>587</v>
      </c>
      <c r="D330" s="25" t="s">
        <v>570</v>
      </c>
      <c r="E330" s="8" t="s">
        <v>1296</v>
      </c>
      <c r="F330" s="68" t="s">
        <v>1297</v>
      </c>
      <c r="G330" s="20" t="s">
        <v>1</v>
      </c>
      <c r="H330" s="16">
        <v>4</v>
      </c>
      <c r="I330" s="17">
        <v>6810.64</v>
      </c>
      <c r="J330" s="48">
        <f t="shared" si="10"/>
        <v>27242.56</v>
      </c>
      <c r="K330" s="4"/>
    </row>
    <row r="331" spans="1:11" ht="12.75">
      <c r="A331" s="2" t="s">
        <v>1056</v>
      </c>
      <c r="B331" s="60">
        <v>43108</v>
      </c>
      <c r="C331" s="28" t="s">
        <v>587</v>
      </c>
      <c r="D331" s="25" t="s">
        <v>570</v>
      </c>
      <c r="E331" s="8" t="s">
        <v>567</v>
      </c>
      <c r="F331" s="68" t="s">
        <v>762</v>
      </c>
      <c r="G331" s="20" t="s">
        <v>1</v>
      </c>
      <c r="H331" s="16">
        <v>5</v>
      </c>
      <c r="I331" s="17">
        <v>6010.13</v>
      </c>
      <c r="J331" s="48">
        <f t="shared" si="10"/>
        <v>30050.65</v>
      </c>
      <c r="K331" s="4"/>
    </row>
    <row r="332" spans="1:11" ht="12.75">
      <c r="A332" s="2" t="s">
        <v>1057</v>
      </c>
      <c r="B332" s="60">
        <v>43108</v>
      </c>
      <c r="C332" s="28" t="s">
        <v>587</v>
      </c>
      <c r="D332" s="25" t="s">
        <v>570</v>
      </c>
      <c r="E332" s="8" t="s">
        <v>1299</v>
      </c>
      <c r="F332" s="68" t="s">
        <v>1298</v>
      </c>
      <c r="G332" s="20" t="s">
        <v>1</v>
      </c>
      <c r="H332" s="16">
        <v>4</v>
      </c>
      <c r="I332" s="17">
        <v>6810.64</v>
      </c>
      <c r="J332" s="48">
        <f t="shared" si="10"/>
        <v>27242.56</v>
      </c>
      <c r="K332" s="4"/>
    </row>
    <row r="333" spans="1:11" ht="12.75">
      <c r="A333" s="2" t="s">
        <v>1058</v>
      </c>
      <c r="B333" s="60">
        <v>42480</v>
      </c>
      <c r="C333" s="28" t="s">
        <v>587</v>
      </c>
      <c r="D333" s="25" t="s">
        <v>570</v>
      </c>
      <c r="E333" s="8" t="s">
        <v>292</v>
      </c>
      <c r="F333" s="68" t="s">
        <v>763</v>
      </c>
      <c r="G333" s="20" t="s">
        <v>1</v>
      </c>
      <c r="H333" s="16">
        <v>12</v>
      </c>
      <c r="I333" s="17">
        <v>2493</v>
      </c>
      <c r="J333" s="48">
        <f t="shared" si="10"/>
        <v>29916</v>
      </c>
      <c r="K333" s="4"/>
    </row>
    <row r="334" spans="1:11" ht="12.75">
      <c r="A334" s="2" t="s">
        <v>1059</v>
      </c>
      <c r="B334" s="60">
        <v>42480</v>
      </c>
      <c r="C334" s="28" t="s">
        <v>587</v>
      </c>
      <c r="D334" s="25" t="s">
        <v>570</v>
      </c>
      <c r="E334" s="8" t="s">
        <v>293</v>
      </c>
      <c r="F334" s="68" t="s">
        <v>764</v>
      </c>
      <c r="G334" s="20" t="s">
        <v>1</v>
      </c>
      <c r="H334" s="16">
        <v>28</v>
      </c>
      <c r="I334" s="17">
        <v>1653.06</v>
      </c>
      <c r="J334" s="48">
        <f t="shared" si="10"/>
        <v>46285.68</v>
      </c>
      <c r="K334" s="4"/>
    </row>
    <row r="335" spans="1:11" ht="12.75">
      <c r="A335" s="2" t="s">
        <v>1060</v>
      </c>
      <c r="B335" s="60">
        <v>42480</v>
      </c>
      <c r="C335" s="28" t="s">
        <v>587</v>
      </c>
      <c r="D335" s="25" t="s">
        <v>570</v>
      </c>
      <c r="E335" s="8" t="s">
        <v>294</v>
      </c>
      <c r="F335" s="68" t="s">
        <v>765</v>
      </c>
      <c r="G335" s="20" t="s">
        <v>1</v>
      </c>
      <c r="H335" s="16">
        <v>30</v>
      </c>
      <c r="I335" s="17">
        <v>1594.85</v>
      </c>
      <c r="J335" s="48">
        <f t="shared" si="10"/>
        <v>47845.5</v>
      </c>
      <c r="K335" s="4"/>
    </row>
    <row r="336" spans="1:11" ht="12.75">
      <c r="A336" s="2" t="s">
        <v>1061</v>
      </c>
      <c r="B336" s="60">
        <v>42480</v>
      </c>
      <c r="C336" s="28" t="s">
        <v>587</v>
      </c>
      <c r="D336" s="25" t="s">
        <v>570</v>
      </c>
      <c r="E336" s="8" t="s">
        <v>295</v>
      </c>
      <c r="F336" s="68" t="s">
        <v>766</v>
      </c>
      <c r="G336" s="20" t="s">
        <v>1</v>
      </c>
      <c r="H336" s="16">
        <v>18</v>
      </c>
      <c r="I336" s="17">
        <v>1551.2</v>
      </c>
      <c r="J336" s="48">
        <f t="shared" si="10"/>
        <v>27921.600000000002</v>
      </c>
      <c r="K336" s="4"/>
    </row>
    <row r="337" spans="1:11" ht="12.75">
      <c r="A337" s="2" t="s">
        <v>1062</v>
      </c>
      <c r="B337" s="60">
        <v>42480</v>
      </c>
      <c r="C337" s="28" t="s">
        <v>587</v>
      </c>
      <c r="D337" s="25" t="s">
        <v>570</v>
      </c>
      <c r="E337" s="8" t="s">
        <v>296</v>
      </c>
      <c r="F337" s="68" t="s">
        <v>767</v>
      </c>
      <c r="G337" s="20" t="s">
        <v>1</v>
      </c>
      <c r="H337" s="16">
        <v>53</v>
      </c>
      <c r="I337" s="17">
        <v>890</v>
      </c>
      <c r="J337" s="48">
        <f t="shared" si="10"/>
        <v>47170</v>
      </c>
      <c r="K337" s="4"/>
    </row>
    <row r="338" spans="1:11" ht="12.75">
      <c r="A338" s="2" t="s">
        <v>1200</v>
      </c>
      <c r="B338" s="60">
        <v>42480</v>
      </c>
      <c r="C338" s="28" t="s">
        <v>587</v>
      </c>
      <c r="D338" s="25" t="s">
        <v>570</v>
      </c>
      <c r="E338" s="8" t="s">
        <v>297</v>
      </c>
      <c r="F338" s="68" t="s">
        <v>768</v>
      </c>
      <c r="G338" s="20" t="s">
        <v>1</v>
      </c>
      <c r="H338" s="16">
        <v>78</v>
      </c>
      <c r="I338" s="17">
        <v>890</v>
      </c>
      <c r="J338" s="48">
        <f t="shared" si="10"/>
        <v>69420</v>
      </c>
      <c r="K338" s="4"/>
    </row>
    <row r="339" spans="1:11" ht="12.75">
      <c r="A339" s="2" t="s">
        <v>1063</v>
      </c>
      <c r="B339" s="60">
        <v>42480</v>
      </c>
      <c r="C339" s="28" t="s">
        <v>587</v>
      </c>
      <c r="D339" s="25" t="s">
        <v>570</v>
      </c>
      <c r="E339" s="8" t="s">
        <v>298</v>
      </c>
      <c r="F339" s="68" t="s">
        <v>769</v>
      </c>
      <c r="G339" s="20" t="s">
        <v>1</v>
      </c>
      <c r="H339" s="16">
        <v>46</v>
      </c>
      <c r="I339" s="17">
        <v>890</v>
      </c>
      <c r="J339" s="48">
        <f t="shared" si="10"/>
        <v>40940</v>
      </c>
      <c r="K339" s="4"/>
    </row>
    <row r="340" spans="1:11" ht="12.75">
      <c r="A340" s="2" t="s">
        <v>1064</v>
      </c>
      <c r="B340" s="60">
        <v>42480</v>
      </c>
      <c r="C340" s="28" t="s">
        <v>587</v>
      </c>
      <c r="D340" s="25" t="s">
        <v>570</v>
      </c>
      <c r="E340" s="8" t="s">
        <v>299</v>
      </c>
      <c r="F340" s="68" t="s">
        <v>535</v>
      </c>
      <c r="G340" s="20" t="s">
        <v>1</v>
      </c>
      <c r="H340" s="16">
        <v>5</v>
      </c>
      <c r="I340" s="17">
        <v>1</v>
      </c>
      <c r="J340" s="48">
        <f t="shared" si="10"/>
        <v>5</v>
      </c>
      <c r="K340" s="4"/>
    </row>
    <row r="341" spans="1:11" ht="12.75">
      <c r="A341" s="2" t="s">
        <v>1065</v>
      </c>
      <c r="B341" s="60">
        <v>42480</v>
      </c>
      <c r="C341" s="28" t="s">
        <v>587</v>
      </c>
      <c r="D341" s="25" t="s">
        <v>570</v>
      </c>
      <c r="E341" s="8" t="s">
        <v>300</v>
      </c>
      <c r="F341" s="68" t="s">
        <v>536</v>
      </c>
      <c r="G341" s="20" t="s">
        <v>1</v>
      </c>
      <c r="H341" s="72">
        <v>3</v>
      </c>
      <c r="I341" s="17">
        <v>1</v>
      </c>
      <c r="J341" s="48">
        <f t="shared" si="10"/>
        <v>3</v>
      </c>
      <c r="K341" s="4"/>
    </row>
    <row r="342" spans="1:11" ht="12.75">
      <c r="A342" s="2" t="s">
        <v>1066</v>
      </c>
      <c r="B342" s="60">
        <v>42712</v>
      </c>
      <c r="C342" s="28" t="s">
        <v>587</v>
      </c>
      <c r="D342" s="25" t="s">
        <v>570</v>
      </c>
      <c r="E342" s="8" t="s">
        <v>301</v>
      </c>
      <c r="F342" s="68" t="s">
        <v>67</v>
      </c>
      <c r="G342" s="20" t="s">
        <v>1</v>
      </c>
      <c r="H342" s="16">
        <v>5</v>
      </c>
      <c r="I342" s="17">
        <v>1941.92</v>
      </c>
      <c r="J342" s="48">
        <f t="shared" si="10"/>
        <v>9709.6</v>
      </c>
      <c r="K342" s="4"/>
    </row>
    <row r="343" spans="1:11" ht="12.75">
      <c r="A343" s="2" t="s">
        <v>1067</v>
      </c>
      <c r="B343" s="60">
        <v>42712</v>
      </c>
      <c r="C343" s="28" t="s">
        <v>587</v>
      </c>
      <c r="D343" s="25" t="s">
        <v>570</v>
      </c>
      <c r="E343" s="8" t="s">
        <v>302</v>
      </c>
      <c r="F343" s="68" t="s">
        <v>537</v>
      </c>
      <c r="G343" s="20" t="s">
        <v>1</v>
      </c>
      <c r="H343" s="16">
        <v>3</v>
      </c>
      <c r="I343" s="17">
        <v>1941.92</v>
      </c>
      <c r="J343" s="48">
        <f t="shared" si="10"/>
        <v>5825.76</v>
      </c>
      <c r="K343" s="4"/>
    </row>
    <row r="344" spans="1:11" ht="12.75">
      <c r="A344" s="2" t="s">
        <v>1068</v>
      </c>
      <c r="B344" s="60">
        <v>42712</v>
      </c>
      <c r="C344" s="28" t="s">
        <v>587</v>
      </c>
      <c r="D344" s="25" t="s">
        <v>570</v>
      </c>
      <c r="E344" s="8" t="s">
        <v>303</v>
      </c>
      <c r="F344" s="68" t="s">
        <v>538</v>
      </c>
      <c r="G344" s="20" t="s">
        <v>1</v>
      </c>
      <c r="H344" s="16">
        <v>34</v>
      </c>
      <c r="I344" s="17">
        <v>3430.92</v>
      </c>
      <c r="J344" s="48">
        <f t="shared" si="10"/>
        <v>116651.28</v>
      </c>
      <c r="K344" s="4"/>
    </row>
    <row r="345" spans="1:11" ht="12.75">
      <c r="A345" s="2" t="s">
        <v>1069</v>
      </c>
      <c r="B345" s="60">
        <v>42712</v>
      </c>
      <c r="C345" s="28" t="s">
        <v>587</v>
      </c>
      <c r="D345" s="25" t="s">
        <v>570</v>
      </c>
      <c r="E345" s="8" t="s">
        <v>304</v>
      </c>
      <c r="F345" s="68" t="s">
        <v>539</v>
      </c>
      <c r="G345" s="20" t="s">
        <v>1</v>
      </c>
      <c r="H345" s="16">
        <v>1</v>
      </c>
      <c r="I345" s="17">
        <v>5165.93</v>
      </c>
      <c r="J345" s="48">
        <f t="shared" si="10"/>
        <v>5165.93</v>
      </c>
      <c r="K345" s="4"/>
    </row>
    <row r="346" spans="1:11" ht="12.75">
      <c r="A346" s="2" t="s">
        <v>1070</v>
      </c>
      <c r="B346" s="60">
        <v>42712</v>
      </c>
      <c r="C346" s="28" t="s">
        <v>587</v>
      </c>
      <c r="D346" s="25" t="s">
        <v>570</v>
      </c>
      <c r="E346" s="8" t="s">
        <v>305</v>
      </c>
      <c r="F346" s="68" t="s">
        <v>68</v>
      </c>
      <c r="G346" s="20" t="s">
        <v>1</v>
      </c>
      <c r="H346" s="16">
        <v>2</v>
      </c>
      <c r="I346" s="17">
        <v>4913.16</v>
      </c>
      <c r="J346" s="48">
        <f t="shared" si="10"/>
        <v>9826.32</v>
      </c>
      <c r="K346" s="4"/>
    </row>
    <row r="347" spans="1:11" ht="12.75">
      <c r="A347" s="2" t="s">
        <v>1071</v>
      </c>
      <c r="B347" s="60">
        <v>42712</v>
      </c>
      <c r="C347" s="28" t="s">
        <v>587</v>
      </c>
      <c r="D347" s="25" t="s">
        <v>570</v>
      </c>
      <c r="E347" s="8" t="s">
        <v>306</v>
      </c>
      <c r="F347" s="68" t="s">
        <v>540</v>
      </c>
      <c r="G347" s="20" t="s">
        <v>1</v>
      </c>
      <c r="H347" s="16">
        <v>1</v>
      </c>
      <c r="I347" s="17">
        <v>3353.8</v>
      </c>
      <c r="J347" s="48">
        <f t="shared" si="10"/>
        <v>3353.8</v>
      </c>
      <c r="K347" s="4"/>
    </row>
    <row r="348" spans="1:11" ht="12.75">
      <c r="A348" s="2" t="s">
        <v>1072</v>
      </c>
      <c r="B348" s="60">
        <v>43108</v>
      </c>
      <c r="C348" s="28" t="s">
        <v>587</v>
      </c>
      <c r="D348" s="25" t="s">
        <v>570</v>
      </c>
      <c r="E348" s="8" t="s">
        <v>1300</v>
      </c>
      <c r="F348" s="68" t="s">
        <v>1301</v>
      </c>
      <c r="G348" s="20" t="s">
        <v>1</v>
      </c>
      <c r="H348" s="16">
        <v>6</v>
      </c>
      <c r="I348" s="17">
        <v>2657.1</v>
      </c>
      <c r="J348" s="48">
        <f t="shared" si="10"/>
        <v>15942.599999999999</v>
      </c>
      <c r="K348" s="4"/>
    </row>
    <row r="349" spans="1:10" s="34" customFormat="1" ht="12.75">
      <c r="A349" s="2" t="s">
        <v>1073</v>
      </c>
      <c r="B349" s="60">
        <v>42982</v>
      </c>
      <c r="C349" s="28" t="s">
        <v>587</v>
      </c>
      <c r="D349" s="25" t="s">
        <v>570</v>
      </c>
      <c r="E349" s="8" t="s">
        <v>1211</v>
      </c>
      <c r="F349" s="38" t="s">
        <v>1207</v>
      </c>
      <c r="G349" s="20" t="s">
        <v>1</v>
      </c>
      <c r="H349" s="16">
        <v>5</v>
      </c>
      <c r="I349" s="19">
        <v>1014.98</v>
      </c>
      <c r="J349" s="74">
        <f>H349*I349</f>
        <v>5074.9</v>
      </c>
    </row>
    <row r="350" spans="1:10" s="34" customFormat="1" ht="12.75">
      <c r="A350" s="2" t="s">
        <v>1074</v>
      </c>
      <c r="B350" s="60">
        <v>42982</v>
      </c>
      <c r="C350" s="28" t="s">
        <v>587</v>
      </c>
      <c r="D350" s="25" t="s">
        <v>570</v>
      </c>
      <c r="E350" s="8" t="s">
        <v>1212</v>
      </c>
      <c r="F350" s="38" t="s">
        <v>1208</v>
      </c>
      <c r="G350" s="20" t="s">
        <v>1</v>
      </c>
      <c r="H350" s="16">
        <v>6</v>
      </c>
      <c r="I350" s="19">
        <v>1004</v>
      </c>
      <c r="J350" s="74">
        <f>H350*I350</f>
        <v>6024</v>
      </c>
    </row>
    <row r="351" spans="1:10" s="34" customFormat="1" ht="12.75">
      <c r="A351" s="2" t="s">
        <v>1075</v>
      </c>
      <c r="B351" s="60">
        <v>42982</v>
      </c>
      <c r="C351" s="28" t="s">
        <v>587</v>
      </c>
      <c r="D351" s="25" t="s">
        <v>570</v>
      </c>
      <c r="E351" s="8" t="s">
        <v>1213</v>
      </c>
      <c r="F351" s="38" t="s">
        <v>1209</v>
      </c>
      <c r="G351" s="20" t="s">
        <v>1</v>
      </c>
      <c r="H351" s="16">
        <v>6</v>
      </c>
      <c r="I351" s="19">
        <v>1002.71</v>
      </c>
      <c r="J351" s="74">
        <f>H351*I351</f>
        <v>6016.26</v>
      </c>
    </row>
    <row r="352" spans="1:10" s="34" customFormat="1" ht="12.75">
      <c r="A352" s="2" t="s">
        <v>1076</v>
      </c>
      <c r="B352" s="60">
        <v>42982</v>
      </c>
      <c r="C352" s="28" t="s">
        <v>587</v>
      </c>
      <c r="D352" s="25" t="s">
        <v>570</v>
      </c>
      <c r="E352" s="8" t="s">
        <v>1214</v>
      </c>
      <c r="F352" s="38" t="s">
        <v>1210</v>
      </c>
      <c r="G352" s="20" t="s">
        <v>1</v>
      </c>
      <c r="H352" s="16">
        <v>6</v>
      </c>
      <c r="I352" s="19">
        <v>1003.99</v>
      </c>
      <c r="J352" s="74">
        <f>H352*I352</f>
        <v>6023.9400000000005</v>
      </c>
    </row>
    <row r="353" spans="1:11" ht="14.25" customHeight="1">
      <c r="A353" s="2" t="s">
        <v>1077</v>
      </c>
      <c r="B353" s="60">
        <v>42915</v>
      </c>
      <c r="C353" s="28" t="s">
        <v>587</v>
      </c>
      <c r="D353" s="25" t="s">
        <v>570</v>
      </c>
      <c r="E353" s="8" t="s">
        <v>568</v>
      </c>
      <c r="F353" s="68" t="s">
        <v>541</v>
      </c>
      <c r="G353" s="20" t="s">
        <v>1</v>
      </c>
      <c r="H353" s="16">
        <v>2</v>
      </c>
      <c r="I353" s="17">
        <v>979.99</v>
      </c>
      <c r="J353" s="48">
        <f t="shared" si="10"/>
        <v>1959.98</v>
      </c>
      <c r="K353" s="4"/>
    </row>
    <row r="354" spans="1:10" s="34" customFormat="1" ht="12.75">
      <c r="A354" s="2" t="s">
        <v>1078</v>
      </c>
      <c r="B354" s="60">
        <v>42982</v>
      </c>
      <c r="C354" s="28" t="s">
        <v>587</v>
      </c>
      <c r="D354" s="26" t="s">
        <v>570</v>
      </c>
      <c r="E354" s="39" t="s">
        <v>1216</v>
      </c>
      <c r="F354" s="38" t="s">
        <v>1215</v>
      </c>
      <c r="G354" s="40" t="s">
        <v>1</v>
      </c>
      <c r="H354" s="16">
        <v>8</v>
      </c>
      <c r="I354" s="19">
        <v>4100</v>
      </c>
      <c r="J354" s="74">
        <f>H354*I354</f>
        <v>32800</v>
      </c>
    </row>
    <row r="355" spans="1:10" s="34" customFormat="1" ht="12.75">
      <c r="A355" s="2" t="s">
        <v>1079</v>
      </c>
      <c r="B355" s="62">
        <v>43006</v>
      </c>
      <c r="C355" s="28" t="s">
        <v>579</v>
      </c>
      <c r="D355" s="26" t="s">
        <v>580</v>
      </c>
      <c r="E355" s="39" t="s">
        <v>1220</v>
      </c>
      <c r="F355" s="90" t="s">
        <v>1217</v>
      </c>
      <c r="G355" s="40" t="s">
        <v>1</v>
      </c>
      <c r="H355" s="16">
        <v>259</v>
      </c>
      <c r="I355" s="19">
        <v>171.1</v>
      </c>
      <c r="J355" s="74">
        <f>H355*I355</f>
        <v>44314.9</v>
      </c>
    </row>
    <row r="356" spans="1:10" s="34" customFormat="1" ht="12.75">
      <c r="A356" s="2" t="s">
        <v>1080</v>
      </c>
      <c r="B356" s="62">
        <v>43006</v>
      </c>
      <c r="C356" s="28" t="s">
        <v>579</v>
      </c>
      <c r="D356" s="26" t="s">
        <v>580</v>
      </c>
      <c r="E356" s="39" t="s">
        <v>1221</v>
      </c>
      <c r="F356" s="38" t="s">
        <v>1218</v>
      </c>
      <c r="G356" s="40" t="s">
        <v>1</v>
      </c>
      <c r="H356" s="16">
        <v>288</v>
      </c>
      <c r="I356" s="19">
        <v>159.3</v>
      </c>
      <c r="J356" s="74">
        <f>H356*I356</f>
        <v>45878.4</v>
      </c>
    </row>
    <row r="357" spans="1:10" s="34" customFormat="1" ht="12.75">
      <c r="A357" s="2" t="s">
        <v>1240</v>
      </c>
      <c r="B357" s="62">
        <v>43006</v>
      </c>
      <c r="C357" s="28" t="s">
        <v>579</v>
      </c>
      <c r="D357" s="26" t="s">
        <v>580</v>
      </c>
      <c r="E357" s="39" t="s">
        <v>1222</v>
      </c>
      <c r="F357" s="38" t="s">
        <v>1219</v>
      </c>
      <c r="G357" s="40" t="s">
        <v>1</v>
      </c>
      <c r="H357" s="16">
        <v>114</v>
      </c>
      <c r="I357" s="19">
        <v>141.6</v>
      </c>
      <c r="J357" s="74">
        <f>H357*I357</f>
        <v>16142.4</v>
      </c>
    </row>
    <row r="358" spans="1:42" s="3" customFormat="1" ht="12.75">
      <c r="A358" s="2" t="s">
        <v>1081</v>
      </c>
      <c r="B358" s="61">
        <v>42682</v>
      </c>
      <c r="C358" s="28" t="s">
        <v>579</v>
      </c>
      <c r="D358" s="26" t="s">
        <v>580</v>
      </c>
      <c r="E358" s="39" t="s">
        <v>307</v>
      </c>
      <c r="F358" s="69" t="s">
        <v>69</v>
      </c>
      <c r="G358" s="40" t="s">
        <v>1</v>
      </c>
      <c r="H358" s="72">
        <v>564</v>
      </c>
      <c r="I358" s="18">
        <v>109.56</v>
      </c>
      <c r="J358" s="53">
        <f aca="true" t="shared" si="11" ref="J358:J403">H358*I358</f>
        <v>61791.840000000004</v>
      </c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</row>
    <row r="359" spans="1:11" ht="12.75">
      <c r="A359" s="2" t="s">
        <v>1082</v>
      </c>
      <c r="B359" s="60">
        <v>42682</v>
      </c>
      <c r="C359" s="28" t="s">
        <v>579</v>
      </c>
      <c r="D359" s="25" t="s">
        <v>580</v>
      </c>
      <c r="E359" s="8" t="s">
        <v>308</v>
      </c>
      <c r="F359" s="68" t="s">
        <v>70</v>
      </c>
      <c r="G359" s="20" t="s">
        <v>1</v>
      </c>
      <c r="H359" s="16">
        <v>19</v>
      </c>
      <c r="I359" s="17">
        <v>100</v>
      </c>
      <c r="J359" s="48">
        <f t="shared" si="11"/>
        <v>1900</v>
      </c>
      <c r="K359" s="4"/>
    </row>
    <row r="360" spans="1:11" ht="12.75">
      <c r="A360" s="2" t="s">
        <v>1083</v>
      </c>
      <c r="B360" s="60">
        <v>43006</v>
      </c>
      <c r="C360" s="28" t="s">
        <v>573</v>
      </c>
      <c r="D360" s="25" t="s">
        <v>570</v>
      </c>
      <c r="E360" s="8" t="s">
        <v>309</v>
      </c>
      <c r="F360" s="68" t="s">
        <v>1259</v>
      </c>
      <c r="G360" s="20" t="s">
        <v>1</v>
      </c>
      <c r="H360" s="16">
        <v>58</v>
      </c>
      <c r="I360" s="17">
        <v>110.05</v>
      </c>
      <c r="J360" s="48">
        <f t="shared" si="11"/>
        <v>6382.9</v>
      </c>
      <c r="K360" s="4"/>
    </row>
    <row r="361" spans="1:11" ht="12.75">
      <c r="A361" s="2" t="s">
        <v>1084</v>
      </c>
      <c r="B361" s="60">
        <v>42480</v>
      </c>
      <c r="C361" s="28" t="s">
        <v>573</v>
      </c>
      <c r="D361" s="25" t="s">
        <v>570</v>
      </c>
      <c r="E361" s="8" t="s">
        <v>310</v>
      </c>
      <c r="F361" s="68" t="s">
        <v>71</v>
      </c>
      <c r="G361" s="20" t="s">
        <v>1</v>
      </c>
      <c r="H361" s="16">
        <v>29</v>
      </c>
      <c r="I361" s="17">
        <v>22</v>
      </c>
      <c r="J361" s="48">
        <f t="shared" si="11"/>
        <v>638</v>
      </c>
      <c r="K361" s="4"/>
    </row>
    <row r="362" spans="1:11" ht="12.75">
      <c r="A362" s="2" t="s">
        <v>1085</v>
      </c>
      <c r="B362" s="60">
        <v>42480</v>
      </c>
      <c r="C362" s="28" t="s">
        <v>573</v>
      </c>
      <c r="D362" s="25" t="s">
        <v>570</v>
      </c>
      <c r="E362" s="8" t="s">
        <v>311</v>
      </c>
      <c r="F362" s="68" t="s">
        <v>542</v>
      </c>
      <c r="G362" s="20" t="s">
        <v>1</v>
      </c>
      <c r="H362" s="16">
        <v>39</v>
      </c>
      <c r="I362" s="17">
        <v>85</v>
      </c>
      <c r="J362" s="48">
        <f t="shared" si="11"/>
        <v>3315</v>
      </c>
      <c r="K362" s="4"/>
    </row>
    <row r="363" spans="1:11" ht="12.75">
      <c r="A363" s="2" t="s">
        <v>1086</v>
      </c>
      <c r="B363" s="60">
        <v>42480</v>
      </c>
      <c r="C363" s="28" t="s">
        <v>573</v>
      </c>
      <c r="D363" s="25" t="s">
        <v>570</v>
      </c>
      <c r="E363" s="8" t="s">
        <v>312</v>
      </c>
      <c r="F363" s="68" t="s">
        <v>72</v>
      </c>
      <c r="G363" s="20" t="s">
        <v>1</v>
      </c>
      <c r="H363" s="16">
        <v>18</v>
      </c>
      <c r="I363" s="17">
        <v>95</v>
      </c>
      <c r="J363" s="48">
        <f t="shared" si="11"/>
        <v>1710</v>
      </c>
      <c r="K363" s="4"/>
    </row>
    <row r="364" spans="1:11" ht="12.75">
      <c r="A364" s="2" t="s">
        <v>1201</v>
      </c>
      <c r="B364" s="60">
        <v>43006</v>
      </c>
      <c r="C364" s="28" t="s">
        <v>573</v>
      </c>
      <c r="D364" s="25" t="s">
        <v>570</v>
      </c>
      <c r="E364" s="8" t="s">
        <v>313</v>
      </c>
      <c r="F364" s="68" t="s">
        <v>543</v>
      </c>
      <c r="G364" s="20" t="s">
        <v>1</v>
      </c>
      <c r="H364" s="16">
        <v>182</v>
      </c>
      <c r="I364" s="17">
        <v>24.37</v>
      </c>
      <c r="J364" s="48">
        <f t="shared" si="11"/>
        <v>4435.34</v>
      </c>
      <c r="K364" s="4"/>
    </row>
    <row r="365" spans="1:11" ht="12.75">
      <c r="A365" s="2" t="s">
        <v>1202</v>
      </c>
      <c r="B365" s="60">
        <v>43006</v>
      </c>
      <c r="C365" s="28" t="s">
        <v>573</v>
      </c>
      <c r="D365" s="25" t="s">
        <v>570</v>
      </c>
      <c r="E365" s="8" t="s">
        <v>314</v>
      </c>
      <c r="F365" s="68" t="s">
        <v>544</v>
      </c>
      <c r="G365" s="20" t="s">
        <v>1</v>
      </c>
      <c r="H365" s="16">
        <v>173</v>
      </c>
      <c r="I365" s="17">
        <v>11.1</v>
      </c>
      <c r="J365" s="48">
        <f t="shared" si="11"/>
        <v>1920.3</v>
      </c>
      <c r="K365" s="4"/>
    </row>
    <row r="366" spans="1:11" ht="12.75">
      <c r="A366" s="2" t="s">
        <v>1203</v>
      </c>
      <c r="B366" s="60">
        <v>43006</v>
      </c>
      <c r="C366" s="28" t="s">
        <v>573</v>
      </c>
      <c r="D366" s="25" t="s">
        <v>570</v>
      </c>
      <c r="E366" s="8" t="s">
        <v>315</v>
      </c>
      <c r="F366" s="68" t="s">
        <v>545</v>
      </c>
      <c r="G366" s="20" t="s">
        <v>1</v>
      </c>
      <c r="H366" s="16">
        <v>101</v>
      </c>
      <c r="I366" s="17">
        <v>83.42</v>
      </c>
      <c r="J366" s="48">
        <f t="shared" si="11"/>
        <v>8425.42</v>
      </c>
      <c r="K366" s="4"/>
    </row>
    <row r="367" spans="1:11" ht="12.75">
      <c r="A367" s="2" t="s">
        <v>1204</v>
      </c>
      <c r="B367" s="60">
        <v>43006</v>
      </c>
      <c r="C367" s="28" t="s">
        <v>573</v>
      </c>
      <c r="D367" s="25" t="s">
        <v>570</v>
      </c>
      <c r="E367" s="8" t="s">
        <v>316</v>
      </c>
      <c r="F367" s="68" t="s">
        <v>546</v>
      </c>
      <c r="G367" s="20" t="s">
        <v>1</v>
      </c>
      <c r="H367" s="16">
        <v>115</v>
      </c>
      <c r="I367" s="17">
        <v>116.85</v>
      </c>
      <c r="J367" s="48">
        <f t="shared" si="11"/>
        <v>13437.75</v>
      </c>
      <c r="K367" s="4"/>
    </row>
    <row r="368" spans="1:11" ht="12.75">
      <c r="A368" s="2" t="s">
        <v>1205</v>
      </c>
      <c r="B368" s="60">
        <v>43006</v>
      </c>
      <c r="C368" s="28" t="s">
        <v>573</v>
      </c>
      <c r="D368" s="25" t="s">
        <v>570</v>
      </c>
      <c r="E368" s="8" t="s">
        <v>317</v>
      </c>
      <c r="F368" s="68" t="s">
        <v>73</v>
      </c>
      <c r="G368" s="20" t="s">
        <v>1</v>
      </c>
      <c r="H368" s="16">
        <v>52</v>
      </c>
      <c r="I368" s="17">
        <v>177</v>
      </c>
      <c r="J368" s="48">
        <f t="shared" si="11"/>
        <v>9204</v>
      </c>
      <c r="K368" s="4"/>
    </row>
    <row r="369" spans="1:10" s="34" customFormat="1" ht="12.75">
      <c r="A369" s="2" t="s">
        <v>1087</v>
      </c>
      <c r="B369" s="60">
        <v>43006</v>
      </c>
      <c r="C369" s="28" t="s">
        <v>573</v>
      </c>
      <c r="D369" s="25" t="s">
        <v>570</v>
      </c>
      <c r="E369" s="8" t="s">
        <v>1224</v>
      </c>
      <c r="F369" s="38" t="s">
        <v>1223</v>
      </c>
      <c r="G369" s="20" t="s">
        <v>1</v>
      </c>
      <c r="H369" s="16">
        <v>48</v>
      </c>
      <c r="I369" s="19">
        <v>306.8</v>
      </c>
      <c r="J369" s="74">
        <f>H369*I369</f>
        <v>14726.400000000001</v>
      </c>
    </row>
    <row r="370" spans="1:42" s="3" customFormat="1" ht="12.75">
      <c r="A370" s="2" t="s">
        <v>1088</v>
      </c>
      <c r="B370" s="61">
        <v>43006</v>
      </c>
      <c r="C370" s="28" t="s">
        <v>573</v>
      </c>
      <c r="D370" s="26" t="s">
        <v>570</v>
      </c>
      <c r="E370" s="39" t="s">
        <v>318</v>
      </c>
      <c r="F370" s="69" t="s">
        <v>547</v>
      </c>
      <c r="G370" s="40" t="s">
        <v>1</v>
      </c>
      <c r="H370" s="72">
        <v>76</v>
      </c>
      <c r="I370" s="18">
        <v>72.04</v>
      </c>
      <c r="J370" s="53">
        <f t="shared" si="11"/>
        <v>5475.040000000001</v>
      </c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</row>
    <row r="371" spans="1:11" ht="12.75">
      <c r="A371" s="2" t="s">
        <v>1089</v>
      </c>
      <c r="B371" s="60">
        <v>42480</v>
      </c>
      <c r="C371" s="28" t="s">
        <v>569</v>
      </c>
      <c r="D371" s="25" t="s">
        <v>570</v>
      </c>
      <c r="E371" s="8" t="s">
        <v>319</v>
      </c>
      <c r="F371" s="68" t="s">
        <v>548</v>
      </c>
      <c r="G371" s="20" t="s">
        <v>1</v>
      </c>
      <c r="H371" s="16">
        <v>114</v>
      </c>
      <c r="I371" s="17">
        <v>77</v>
      </c>
      <c r="J371" s="48">
        <f t="shared" si="11"/>
        <v>8778</v>
      </c>
      <c r="K371" s="4"/>
    </row>
    <row r="372" spans="1:10" s="34" customFormat="1" ht="12.75">
      <c r="A372" s="2" t="s">
        <v>1272</v>
      </c>
      <c r="B372" s="60">
        <v>43006</v>
      </c>
      <c r="C372" s="28" t="s">
        <v>573</v>
      </c>
      <c r="D372" s="25" t="s">
        <v>570</v>
      </c>
      <c r="E372" s="8" t="s">
        <v>1226</v>
      </c>
      <c r="F372" s="38" t="s">
        <v>1225</v>
      </c>
      <c r="G372" s="20" t="s">
        <v>1</v>
      </c>
      <c r="H372" s="16">
        <v>2</v>
      </c>
      <c r="I372" s="17">
        <v>531</v>
      </c>
      <c r="J372" s="79">
        <f>H372*I372</f>
        <v>1062</v>
      </c>
    </row>
    <row r="373" spans="1:11" ht="12.75">
      <c r="A373" s="2" t="s">
        <v>1090</v>
      </c>
      <c r="B373" s="60">
        <v>42480</v>
      </c>
      <c r="C373" s="28" t="s">
        <v>573</v>
      </c>
      <c r="D373" s="25" t="s">
        <v>570</v>
      </c>
      <c r="E373" s="8" t="s">
        <v>320</v>
      </c>
      <c r="F373" s="68" t="s">
        <v>74</v>
      </c>
      <c r="G373" s="20" t="s">
        <v>1</v>
      </c>
      <c r="H373" s="72">
        <v>8</v>
      </c>
      <c r="I373" s="17">
        <v>313.75</v>
      </c>
      <c r="J373" s="48">
        <f t="shared" si="11"/>
        <v>2510</v>
      </c>
      <c r="K373" s="4"/>
    </row>
    <row r="374" spans="1:10" s="34" customFormat="1" ht="12.75">
      <c r="A374" s="2" t="s">
        <v>1091</v>
      </c>
      <c r="B374" s="60">
        <v>43006</v>
      </c>
      <c r="C374" s="28" t="s">
        <v>574</v>
      </c>
      <c r="D374" s="25" t="s">
        <v>575</v>
      </c>
      <c r="E374" s="8" t="s">
        <v>1228</v>
      </c>
      <c r="F374" s="38" t="s">
        <v>1227</v>
      </c>
      <c r="G374" s="20" t="s">
        <v>24</v>
      </c>
      <c r="H374" s="16">
        <v>31</v>
      </c>
      <c r="I374" s="19">
        <v>177</v>
      </c>
      <c r="J374" s="74">
        <f>H374*I374</f>
        <v>5487</v>
      </c>
    </row>
    <row r="375" spans="1:11" ht="12.75">
      <c r="A375" s="2" t="s">
        <v>1273</v>
      </c>
      <c r="B375" s="60">
        <v>42480</v>
      </c>
      <c r="C375" s="28" t="s">
        <v>569</v>
      </c>
      <c r="D375" s="25" t="s">
        <v>570</v>
      </c>
      <c r="E375" s="8" t="s">
        <v>321</v>
      </c>
      <c r="F375" s="68" t="s">
        <v>75</v>
      </c>
      <c r="G375" s="20" t="s">
        <v>1</v>
      </c>
      <c r="H375" s="72">
        <v>6</v>
      </c>
      <c r="I375" s="17">
        <v>232.7</v>
      </c>
      <c r="J375" s="48">
        <f t="shared" si="11"/>
        <v>1396.1999999999998</v>
      </c>
      <c r="K375" s="4"/>
    </row>
    <row r="376" spans="1:11" ht="12.75">
      <c r="A376" s="2" t="s">
        <v>1092</v>
      </c>
      <c r="B376" s="60">
        <v>42480</v>
      </c>
      <c r="C376" s="28" t="s">
        <v>569</v>
      </c>
      <c r="D376" s="25" t="s">
        <v>570</v>
      </c>
      <c r="E376" s="8" t="s">
        <v>322</v>
      </c>
      <c r="F376" s="68" t="s">
        <v>691</v>
      </c>
      <c r="G376" s="20" t="s">
        <v>1</v>
      </c>
      <c r="H376" s="16">
        <v>3</v>
      </c>
      <c r="I376" s="17">
        <v>206.7</v>
      </c>
      <c r="J376" s="48">
        <f t="shared" si="11"/>
        <v>620.0999999999999</v>
      </c>
      <c r="K376" s="4"/>
    </row>
    <row r="377" spans="1:11" ht="12.75">
      <c r="A377" s="2" t="s">
        <v>1093</v>
      </c>
      <c r="B377" s="60">
        <v>42480</v>
      </c>
      <c r="C377" s="28" t="s">
        <v>569</v>
      </c>
      <c r="D377" s="25" t="s">
        <v>570</v>
      </c>
      <c r="E377" s="8" t="s">
        <v>323</v>
      </c>
      <c r="F377" s="68" t="s">
        <v>76</v>
      </c>
      <c r="G377" s="20" t="s">
        <v>1</v>
      </c>
      <c r="H377" s="16">
        <v>12</v>
      </c>
      <c r="I377" s="17">
        <v>232.7</v>
      </c>
      <c r="J377" s="48">
        <f t="shared" si="11"/>
        <v>2792.3999999999996</v>
      </c>
      <c r="K377" s="4"/>
    </row>
    <row r="378" spans="1:11" ht="12.75">
      <c r="A378" s="2" t="s">
        <v>1094</v>
      </c>
      <c r="B378" s="60">
        <v>42480</v>
      </c>
      <c r="C378" s="28" t="s">
        <v>569</v>
      </c>
      <c r="D378" s="25" t="s">
        <v>570</v>
      </c>
      <c r="E378" s="8" t="s">
        <v>324</v>
      </c>
      <c r="F378" s="68" t="s">
        <v>77</v>
      </c>
      <c r="G378" s="20" t="s">
        <v>1</v>
      </c>
      <c r="H378" s="16">
        <v>17</v>
      </c>
      <c r="I378" s="17">
        <v>125</v>
      </c>
      <c r="J378" s="48">
        <f t="shared" si="11"/>
        <v>2125</v>
      </c>
      <c r="K378" s="4"/>
    </row>
    <row r="379" spans="1:11" ht="12.75">
      <c r="A379" s="2" t="s">
        <v>1095</v>
      </c>
      <c r="B379" s="60">
        <v>42480</v>
      </c>
      <c r="C379" s="28" t="s">
        <v>569</v>
      </c>
      <c r="D379" s="25" t="s">
        <v>570</v>
      </c>
      <c r="E379" s="8" t="s">
        <v>325</v>
      </c>
      <c r="F379" s="68" t="s">
        <v>78</v>
      </c>
      <c r="G379" s="20" t="s">
        <v>1</v>
      </c>
      <c r="H379" s="16">
        <v>2</v>
      </c>
      <c r="I379" s="17">
        <v>125</v>
      </c>
      <c r="J379" s="48">
        <f t="shared" si="11"/>
        <v>250</v>
      </c>
      <c r="K379" s="4"/>
    </row>
    <row r="380" spans="1:11" ht="12.75">
      <c r="A380" s="2" t="s">
        <v>1096</v>
      </c>
      <c r="B380" s="60">
        <v>42480</v>
      </c>
      <c r="C380" s="28" t="s">
        <v>569</v>
      </c>
      <c r="D380" s="25" t="s">
        <v>570</v>
      </c>
      <c r="E380" s="8" t="s">
        <v>326</v>
      </c>
      <c r="F380" s="68" t="s">
        <v>79</v>
      </c>
      <c r="G380" s="20" t="s">
        <v>1</v>
      </c>
      <c r="H380" s="16">
        <v>3</v>
      </c>
      <c r="I380" s="17">
        <v>125</v>
      </c>
      <c r="J380" s="48">
        <f t="shared" si="11"/>
        <v>375</v>
      </c>
      <c r="K380" s="4"/>
    </row>
    <row r="381" spans="1:11" ht="12.75">
      <c r="A381" s="2" t="s">
        <v>1097</v>
      </c>
      <c r="B381" s="60">
        <v>42480</v>
      </c>
      <c r="C381" s="28" t="s">
        <v>569</v>
      </c>
      <c r="D381" s="25" t="s">
        <v>570</v>
      </c>
      <c r="E381" s="8" t="s">
        <v>327</v>
      </c>
      <c r="F381" s="68" t="s">
        <v>80</v>
      </c>
      <c r="G381" s="20" t="s">
        <v>1</v>
      </c>
      <c r="H381" s="16">
        <v>2</v>
      </c>
      <c r="I381" s="17">
        <v>1</v>
      </c>
      <c r="J381" s="48">
        <f t="shared" si="11"/>
        <v>2</v>
      </c>
      <c r="K381" s="4"/>
    </row>
    <row r="382" spans="1:11" ht="12.75">
      <c r="A382" s="2" t="s">
        <v>1098</v>
      </c>
      <c r="B382" s="60">
        <v>42480</v>
      </c>
      <c r="C382" s="28" t="s">
        <v>569</v>
      </c>
      <c r="D382" s="25" t="s">
        <v>570</v>
      </c>
      <c r="E382" s="8" t="s">
        <v>328</v>
      </c>
      <c r="F382" s="68" t="s">
        <v>81</v>
      </c>
      <c r="G382" s="20" t="s">
        <v>1</v>
      </c>
      <c r="H382" s="16">
        <v>1</v>
      </c>
      <c r="I382" s="17">
        <v>125</v>
      </c>
      <c r="J382" s="48">
        <f t="shared" si="11"/>
        <v>125</v>
      </c>
      <c r="K382" s="4"/>
    </row>
    <row r="383" spans="1:11" ht="12.75">
      <c r="A383" s="2" t="s">
        <v>1099</v>
      </c>
      <c r="B383" s="60">
        <v>42480</v>
      </c>
      <c r="C383" s="28" t="s">
        <v>569</v>
      </c>
      <c r="D383" s="25" t="s">
        <v>570</v>
      </c>
      <c r="E383" s="8" t="s">
        <v>329</v>
      </c>
      <c r="F383" s="68" t="s">
        <v>82</v>
      </c>
      <c r="G383" s="20" t="s">
        <v>1</v>
      </c>
      <c r="H383" s="16">
        <v>2</v>
      </c>
      <c r="I383" s="17">
        <v>1</v>
      </c>
      <c r="J383" s="48">
        <f t="shared" si="11"/>
        <v>2</v>
      </c>
      <c r="K383" s="4"/>
    </row>
    <row r="384" spans="1:11" ht="12.75">
      <c r="A384" s="2" t="s">
        <v>1100</v>
      </c>
      <c r="B384" s="60">
        <v>42480</v>
      </c>
      <c r="C384" s="28" t="s">
        <v>569</v>
      </c>
      <c r="D384" s="25" t="s">
        <v>570</v>
      </c>
      <c r="E384" s="8" t="s">
        <v>330</v>
      </c>
      <c r="F384" s="68" t="s">
        <v>83</v>
      </c>
      <c r="G384" s="20" t="s">
        <v>1</v>
      </c>
      <c r="H384" s="16">
        <v>62</v>
      </c>
      <c r="I384" s="17">
        <v>1</v>
      </c>
      <c r="J384" s="48">
        <f t="shared" si="11"/>
        <v>62</v>
      </c>
      <c r="K384" s="4"/>
    </row>
    <row r="385" spans="1:11" ht="12.75">
      <c r="A385" s="2" t="s">
        <v>1101</v>
      </c>
      <c r="B385" s="60">
        <v>42480</v>
      </c>
      <c r="C385" s="28" t="s">
        <v>569</v>
      </c>
      <c r="D385" s="25" t="s">
        <v>570</v>
      </c>
      <c r="E385" s="8" t="s">
        <v>331</v>
      </c>
      <c r="F385" s="68" t="s">
        <v>84</v>
      </c>
      <c r="G385" s="20" t="s">
        <v>1</v>
      </c>
      <c r="H385" s="16">
        <v>2</v>
      </c>
      <c r="I385" s="17">
        <v>125</v>
      </c>
      <c r="J385" s="48">
        <f t="shared" si="11"/>
        <v>250</v>
      </c>
      <c r="K385" s="4"/>
    </row>
    <row r="386" spans="1:11" ht="12.75">
      <c r="A386" s="2" t="s">
        <v>1102</v>
      </c>
      <c r="B386" s="60">
        <v>42480</v>
      </c>
      <c r="C386" s="28" t="s">
        <v>569</v>
      </c>
      <c r="D386" s="25" t="s">
        <v>570</v>
      </c>
      <c r="E386" s="8" t="s">
        <v>332</v>
      </c>
      <c r="F386" s="68" t="s">
        <v>85</v>
      </c>
      <c r="G386" s="20" t="s">
        <v>1</v>
      </c>
      <c r="H386" s="16">
        <v>2</v>
      </c>
      <c r="I386" s="17">
        <v>1</v>
      </c>
      <c r="J386" s="48">
        <f t="shared" si="11"/>
        <v>2</v>
      </c>
      <c r="K386" s="4"/>
    </row>
    <row r="387" spans="1:11" ht="12.75">
      <c r="A387" s="2" t="s">
        <v>1103</v>
      </c>
      <c r="B387" s="60">
        <v>42480</v>
      </c>
      <c r="C387" s="28" t="s">
        <v>569</v>
      </c>
      <c r="D387" s="25" t="s">
        <v>570</v>
      </c>
      <c r="E387" s="8" t="s">
        <v>333</v>
      </c>
      <c r="F387" s="68" t="s">
        <v>86</v>
      </c>
      <c r="G387" s="20" t="s">
        <v>1</v>
      </c>
      <c r="H387" s="16">
        <v>2</v>
      </c>
      <c r="I387" s="17">
        <v>1</v>
      </c>
      <c r="J387" s="48">
        <f t="shared" si="11"/>
        <v>2</v>
      </c>
      <c r="K387" s="4"/>
    </row>
    <row r="388" spans="1:11" ht="12.75">
      <c r="A388" s="2" t="s">
        <v>1104</v>
      </c>
      <c r="B388" s="60">
        <v>42480</v>
      </c>
      <c r="C388" s="28" t="s">
        <v>569</v>
      </c>
      <c r="D388" s="25" t="s">
        <v>570</v>
      </c>
      <c r="E388" s="8" t="s">
        <v>334</v>
      </c>
      <c r="F388" s="68" t="s">
        <v>549</v>
      </c>
      <c r="G388" s="20" t="s">
        <v>1</v>
      </c>
      <c r="H388" s="16">
        <v>33</v>
      </c>
      <c r="I388" s="17">
        <v>1</v>
      </c>
      <c r="J388" s="48">
        <f t="shared" si="11"/>
        <v>33</v>
      </c>
      <c r="K388" s="4"/>
    </row>
    <row r="389" spans="1:11" ht="12.75">
      <c r="A389" s="2" t="s">
        <v>1105</v>
      </c>
      <c r="B389" s="60">
        <v>42480</v>
      </c>
      <c r="C389" s="28" t="s">
        <v>569</v>
      </c>
      <c r="D389" s="25" t="s">
        <v>570</v>
      </c>
      <c r="E389" s="8" t="s">
        <v>335</v>
      </c>
      <c r="F389" s="68" t="s">
        <v>87</v>
      </c>
      <c r="G389" s="20" t="s">
        <v>1</v>
      </c>
      <c r="H389" s="16">
        <v>9</v>
      </c>
      <c r="I389" s="17">
        <v>206</v>
      </c>
      <c r="J389" s="48">
        <f t="shared" si="11"/>
        <v>1854</v>
      </c>
      <c r="K389" s="4"/>
    </row>
    <row r="390" spans="1:11" ht="12.75">
      <c r="A390" s="2" t="s">
        <v>1106</v>
      </c>
      <c r="B390" s="60">
        <v>42480</v>
      </c>
      <c r="C390" s="28" t="s">
        <v>569</v>
      </c>
      <c r="D390" s="25" t="s">
        <v>570</v>
      </c>
      <c r="E390" s="8" t="s">
        <v>336</v>
      </c>
      <c r="F390" s="68" t="s">
        <v>88</v>
      </c>
      <c r="G390" s="20" t="s">
        <v>1</v>
      </c>
      <c r="H390" s="16">
        <v>17</v>
      </c>
      <c r="I390" s="17">
        <v>1</v>
      </c>
      <c r="J390" s="48">
        <f t="shared" si="11"/>
        <v>17</v>
      </c>
      <c r="K390" s="4"/>
    </row>
    <row r="391" spans="1:11" ht="12.75">
      <c r="A391" s="2" t="s">
        <v>1107</v>
      </c>
      <c r="B391" s="60">
        <v>42480</v>
      </c>
      <c r="C391" s="28" t="s">
        <v>569</v>
      </c>
      <c r="D391" s="25" t="s">
        <v>570</v>
      </c>
      <c r="E391" s="8" t="s">
        <v>337</v>
      </c>
      <c r="F391" s="68" t="s">
        <v>550</v>
      </c>
      <c r="G391" s="20" t="s">
        <v>1</v>
      </c>
      <c r="H391" s="16">
        <v>6</v>
      </c>
      <c r="I391" s="17">
        <v>1</v>
      </c>
      <c r="J391" s="48">
        <f t="shared" si="11"/>
        <v>6</v>
      </c>
      <c r="K391" s="4"/>
    </row>
    <row r="392" spans="1:11" ht="12.75">
      <c r="A392" s="2" t="s">
        <v>1108</v>
      </c>
      <c r="B392" s="60">
        <v>42480</v>
      </c>
      <c r="C392" s="28" t="s">
        <v>569</v>
      </c>
      <c r="D392" s="25" t="s">
        <v>570</v>
      </c>
      <c r="E392" s="8" t="s">
        <v>338</v>
      </c>
      <c r="F392" s="68" t="s">
        <v>551</v>
      </c>
      <c r="G392" s="20" t="s">
        <v>1</v>
      </c>
      <c r="H392" s="16">
        <v>15</v>
      </c>
      <c r="I392" s="17">
        <v>1</v>
      </c>
      <c r="J392" s="48">
        <f t="shared" si="11"/>
        <v>15</v>
      </c>
      <c r="K392" s="4"/>
    </row>
    <row r="393" spans="1:11" ht="12.75">
      <c r="A393" s="2" t="s">
        <v>1109</v>
      </c>
      <c r="B393" s="60">
        <v>42480</v>
      </c>
      <c r="C393" s="28" t="s">
        <v>573</v>
      </c>
      <c r="D393" s="25" t="s">
        <v>570</v>
      </c>
      <c r="E393" s="8" t="s">
        <v>339</v>
      </c>
      <c r="F393" s="68" t="s">
        <v>89</v>
      </c>
      <c r="G393" s="20" t="s">
        <v>1</v>
      </c>
      <c r="H393" s="16">
        <v>119</v>
      </c>
      <c r="I393" s="17">
        <v>5</v>
      </c>
      <c r="J393" s="48">
        <f t="shared" si="11"/>
        <v>595</v>
      </c>
      <c r="K393" s="4"/>
    </row>
    <row r="394" spans="1:11" ht="12.75">
      <c r="A394" s="2" t="s">
        <v>1110</v>
      </c>
      <c r="B394" s="60">
        <v>42480</v>
      </c>
      <c r="C394" s="28" t="s">
        <v>573</v>
      </c>
      <c r="D394" s="25" t="s">
        <v>570</v>
      </c>
      <c r="E394" s="8" t="s">
        <v>340</v>
      </c>
      <c r="F394" s="68" t="s">
        <v>90</v>
      </c>
      <c r="G394" s="20" t="s">
        <v>1</v>
      </c>
      <c r="H394" s="16">
        <v>21</v>
      </c>
      <c r="I394" s="17">
        <v>5</v>
      </c>
      <c r="J394" s="48">
        <f t="shared" si="11"/>
        <v>105</v>
      </c>
      <c r="K394" s="4"/>
    </row>
    <row r="395" spans="1:10" s="34" customFormat="1" ht="12.75">
      <c r="A395" s="2" t="s">
        <v>1111</v>
      </c>
      <c r="B395" s="60">
        <v>43006</v>
      </c>
      <c r="C395" s="28" t="s">
        <v>573</v>
      </c>
      <c r="D395" s="25" t="s">
        <v>570</v>
      </c>
      <c r="E395" s="8" t="s">
        <v>1230</v>
      </c>
      <c r="F395" s="38" t="s">
        <v>1229</v>
      </c>
      <c r="G395" s="20" t="s">
        <v>1</v>
      </c>
      <c r="H395" s="16">
        <v>94</v>
      </c>
      <c r="I395" s="19">
        <v>6.59</v>
      </c>
      <c r="J395" s="74">
        <f>H395*I395</f>
        <v>619.46</v>
      </c>
    </row>
    <row r="396" spans="1:11" ht="12.75">
      <c r="A396" s="2" t="s">
        <v>1112</v>
      </c>
      <c r="B396" s="60">
        <v>43006</v>
      </c>
      <c r="C396" s="28" t="s">
        <v>573</v>
      </c>
      <c r="D396" s="25" t="s">
        <v>570</v>
      </c>
      <c r="E396" s="8" t="s">
        <v>341</v>
      </c>
      <c r="F396" s="68" t="s">
        <v>91</v>
      </c>
      <c r="G396" s="20" t="s">
        <v>1</v>
      </c>
      <c r="H396" s="16">
        <v>106</v>
      </c>
      <c r="I396" s="17">
        <v>5</v>
      </c>
      <c r="J396" s="48">
        <f t="shared" si="11"/>
        <v>530</v>
      </c>
      <c r="K396" s="4"/>
    </row>
    <row r="397" spans="1:11" ht="12.75">
      <c r="A397" s="2" t="s">
        <v>1113</v>
      </c>
      <c r="B397" s="60">
        <v>42480</v>
      </c>
      <c r="C397" s="28" t="s">
        <v>573</v>
      </c>
      <c r="D397" s="25" t="s">
        <v>570</v>
      </c>
      <c r="E397" s="8" t="s">
        <v>342</v>
      </c>
      <c r="F397" s="68" t="s">
        <v>92</v>
      </c>
      <c r="G397" s="20" t="s">
        <v>1</v>
      </c>
      <c r="H397" s="72">
        <v>98</v>
      </c>
      <c r="I397" s="17">
        <v>5</v>
      </c>
      <c r="J397" s="48">
        <f t="shared" si="11"/>
        <v>490</v>
      </c>
      <c r="K397" s="4"/>
    </row>
    <row r="398" spans="1:11" ht="12.75">
      <c r="A398" s="2" t="s">
        <v>1114</v>
      </c>
      <c r="B398" s="60">
        <v>43006</v>
      </c>
      <c r="C398" s="28" t="s">
        <v>573</v>
      </c>
      <c r="D398" s="25" t="s">
        <v>570</v>
      </c>
      <c r="E398" s="8" t="s">
        <v>343</v>
      </c>
      <c r="F398" s="68" t="s">
        <v>93</v>
      </c>
      <c r="G398" s="20" t="s">
        <v>1</v>
      </c>
      <c r="H398" s="16">
        <v>105</v>
      </c>
      <c r="I398" s="17">
        <v>5</v>
      </c>
      <c r="J398" s="48">
        <f t="shared" si="11"/>
        <v>525</v>
      </c>
      <c r="K398" s="4"/>
    </row>
    <row r="399" spans="1:10" s="34" customFormat="1" ht="12.75">
      <c r="A399" s="2" t="s">
        <v>1115</v>
      </c>
      <c r="B399" s="60">
        <v>43006</v>
      </c>
      <c r="C399" s="28" t="s">
        <v>583</v>
      </c>
      <c r="D399" s="58" t="s">
        <v>570</v>
      </c>
      <c r="E399" s="8" t="s">
        <v>1235</v>
      </c>
      <c r="F399" s="38" t="s">
        <v>1231</v>
      </c>
      <c r="G399" s="20" t="s">
        <v>28</v>
      </c>
      <c r="H399" s="16">
        <v>79</v>
      </c>
      <c r="I399" s="19">
        <v>177</v>
      </c>
      <c r="J399" s="74">
        <f>H399*I399</f>
        <v>13983</v>
      </c>
    </row>
    <row r="400" spans="1:10" s="34" customFormat="1" ht="12.75">
      <c r="A400" s="2" t="s">
        <v>1116</v>
      </c>
      <c r="B400" s="60">
        <v>43006</v>
      </c>
      <c r="C400" s="28" t="s">
        <v>583</v>
      </c>
      <c r="D400" s="58" t="s">
        <v>570</v>
      </c>
      <c r="E400" s="8" t="s">
        <v>1236</v>
      </c>
      <c r="F400" s="38" t="s">
        <v>1232</v>
      </c>
      <c r="G400" s="20" t="s">
        <v>28</v>
      </c>
      <c r="H400" s="16">
        <v>76</v>
      </c>
      <c r="I400" s="19">
        <v>118</v>
      </c>
      <c r="J400" s="74">
        <f>H400*I400</f>
        <v>8968</v>
      </c>
    </row>
    <row r="401" spans="1:10" s="34" customFormat="1" ht="12.75">
      <c r="A401" s="2" t="s">
        <v>1117</v>
      </c>
      <c r="B401" s="60">
        <v>43006</v>
      </c>
      <c r="C401" s="28" t="s">
        <v>583</v>
      </c>
      <c r="D401" s="58" t="s">
        <v>570</v>
      </c>
      <c r="E401" s="8" t="s">
        <v>1237</v>
      </c>
      <c r="F401" s="38" t="s">
        <v>1233</v>
      </c>
      <c r="G401" s="20" t="s">
        <v>28</v>
      </c>
      <c r="H401" s="16">
        <v>79</v>
      </c>
      <c r="I401" s="19">
        <v>118</v>
      </c>
      <c r="J401" s="74">
        <f>H401*I401</f>
        <v>9322</v>
      </c>
    </row>
    <row r="402" spans="1:10" s="34" customFormat="1" ht="12.75">
      <c r="A402" s="2" t="s">
        <v>1118</v>
      </c>
      <c r="B402" s="60">
        <v>43006</v>
      </c>
      <c r="C402" s="28" t="s">
        <v>579</v>
      </c>
      <c r="D402" s="26" t="s">
        <v>580</v>
      </c>
      <c r="E402" s="8" t="s">
        <v>1238</v>
      </c>
      <c r="F402" s="38" t="s">
        <v>1234</v>
      </c>
      <c r="G402" s="20" t="s">
        <v>1</v>
      </c>
      <c r="H402" s="16">
        <v>114</v>
      </c>
      <c r="I402" s="19">
        <v>129.8</v>
      </c>
      <c r="J402" s="74">
        <f>H402*I402</f>
        <v>14797.2</v>
      </c>
    </row>
    <row r="403" spans="1:11" ht="12.75">
      <c r="A403" s="2" t="s">
        <v>1119</v>
      </c>
      <c r="B403" s="60">
        <v>43006</v>
      </c>
      <c r="C403" s="28" t="s">
        <v>574</v>
      </c>
      <c r="D403" s="25" t="s">
        <v>575</v>
      </c>
      <c r="E403" s="8" t="s">
        <v>344</v>
      </c>
      <c r="F403" s="68" t="s">
        <v>1239</v>
      </c>
      <c r="G403" s="20" t="s">
        <v>1</v>
      </c>
      <c r="H403" s="16">
        <v>31</v>
      </c>
      <c r="I403" s="17">
        <v>8.81</v>
      </c>
      <c r="J403" s="48">
        <f t="shared" si="11"/>
        <v>273.11</v>
      </c>
      <c r="K403" s="4"/>
    </row>
    <row r="404" spans="1:11" ht="12.75">
      <c r="A404" s="2" t="s">
        <v>1120</v>
      </c>
      <c r="B404" s="60">
        <v>42480</v>
      </c>
      <c r="C404" s="28" t="s">
        <v>569</v>
      </c>
      <c r="D404" s="25" t="s">
        <v>570</v>
      </c>
      <c r="E404" s="8" t="s">
        <v>345</v>
      </c>
      <c r="F404" s="68" t="s">
        <v>94</v>
      </c>
      <c r="G404" s="20" t="s">
        <v>1</v>
      </c>
      <c r="H404" s="16">
        <v>4</v>
      </c>
      <c r="I404" s="17">
        <v>1</v>
      </c>
      <c r="J404" s="48">
        <f>H404*I404</f>
        <v>4</v>
      </c>
      <c r="K404" s="4"/>
    </row>
    <row r="405" spans="1:11" ht="12.75">
      <c r="A405" s="2" t="s">
        <v>1121</v>
      </c>
      <c r="B405" s="60">
        <v>42480</v>
      </c>
      <c r="C405" s="28" t="s">
        <v>569</v>
      </c>
      <c r="D405" s="25" t="s">
        <v>570</v>
      </c>
      <c r="E405" s="8" t="s">
        <v>346</v>
      </c>
      <c r="F405" s="68" t="s">
        <v>95</v>
      </c>
      <c r="G405" s="20" t="s">
        <v>1</v>
      </c>
      <c r="H405" s="16">
        <v>5</v>
      </c>
      <c r="I405" s="17">
        <v>1830</v>
      </c>
      <c r="J405" s="48">
        <f aca="true" t="shared" si="12" ref="J405:J417">H405*I405</f>
        <v>9150</v>
      </c>
      <c r="K405" s="4"/>
    </row>
    <row r="406" spans="1:11" ht="12.75">
      <c r="A406" s="2" t="s">
        <v>1122</v>
      </c>
      <c r="B406" s="60">
        <v>42480</v>
      </c>
      <c r="C406" s="28" t="s">
        <v>569</v>
      </c>
      <c r="D406" s="25" t="s">
        <v>570</v>
      </c>
      <c r="E406" s="8" t="s">
        <v>347</v>
      </c>
      <c r="F406" s="68" t="s">
        <v>96</v>
      </c>
      <c r="G406" s="20" t="s">
        <v>1</v>
      </c>
      <c r="H406" s="16">
        <v>2</v>
      </c>
      <c r="I406" s="17">
        <v>1830</v>
      </c>
      <c r="J406" s="48">
        <f t="shared" si="12"/>
        <v>3660</v>
      </c>
      <c r="K406" s="4"/>
    </row>
    <row r="407" spans="1:11" ht="12.75">
      <c r="A407" s="2" t="s">
        <v>1123</v>
      </c>
      <c r="B407" s="60">
        <v>42480</v>
      </c>
      <c r="C407" s="28" t="s">
        <v>569</v>
      </c>
      <c r="D407" s="25" t="s">
        <v>570</v>
      </c>
      <c r="E407" s="8" t="s">
        <v>348</v>
      </c>
      <c r="F407" s="68" t="s">
        <v>97</v>
      </c>
      <c r="G407" s="20" t="s">
        <v>1</v>
      </c>
      <c r="H407" s="16">
        <v>2</v>
      </c>
      <c r="I407" s="17">
        <v>1830</v>
      </c>
      <c r="J407" s="48">
        <f t="shared" si="12"/>
        <v>3660</v>
      </c>
      <c r="K407" s="4"/>
    </row>
    <row r="408" spans="1:11" ht="12.75">
      <c r="A408" s="2" t="s">
        <v>1124</v>
      </c>
      <c r="B408" s="60">
        <v>42480</v>
      </c>
      <c r="C408" s="28" t="s">
        <v>569</v>
      </c>
      <c r="D408" s="25" t="s">
        <v>570</v>
      </c>
      <c r="E408" s="8" t="s">
        <v>349</v>
      </c>
      <c r="F408" s="68" t="s">
        <v>98</v>
      </c>
      <c r="G408" s="20" t="s">
        <v>1</v>
      </c>
      <c r="H408" s="16">
        <v>1</v>
      </c>
      <c r="I408" s="17">
        <v>1830</v>
      </c>
      <c r="J408" s="48">
        <f t="shared" si="12"/>
        <v>1830</v>
      </c>
      <c r="K408" s="4"/>
    </row>
    <row r="409" spans="1:11" ht="12.75">
      <c r="A409" s="2" t="s">
        <v>1125</v>
      </c>
      <c r="B409" s="60">
        <v>42480</v>
      </c>
      <c r="C409" s="28" t="s">
        <v>569</v>
      </c>
      <c r="D409" s="25" t="s">
        <v>570</v>
      </c>
      <c r="E409" s="8" t="s">
        <v>350</v>
      </c>
      <c r="F409" s="68" t="s">
        <v>99</v>
      </c>
      <c r="G409" s="20" t="s">
        <v>1</v>
      </c>
      <c r="H409" s="16">
        <v>1</v>
      </c>
      <c r="I409" s="17">
        <v>1830</v>
      </c>
      <c r="J409" s="48">
        <f t="shared" si="12"/>
        <v>1830</v>
      </c>
      <c r="K409" s="4"/>
    </row>
    <row r="410" spans="1:11" ht="12.75">
      <c r="A410" s="2" t="s">
        <v>1126</v>
      </c>
      <c r="B410" s="60">
        <v>42480</v>
      </c>
      <c r="C410" s="28" t="s">
        <v>569</v>
      </c>
      <c r="D410" s="25" t="s">
        <v>570</v>
      </c>
      <c r="E410" s="8" t="s">
        <v>351</v>
      </c>
      <c r="F410" s="68" t="s">
        <v>1265</v>
      </c>
      <c r="G410" s="20" t="s">
        <v>1</v>
      </c>
      <c r="H410" s="16">
        <v>3</v>
      </c>
      <c r="I410" s="17">
        <v>950</v>
      </c>
      <c r="J410" s="48">
        <f t="shared" si="12"/>
        <v>2850</v>
      </c>
      <c r="K410" s="4"/>
    </row>
    <row r="411" spans="1:11" ht="12.75">
      <c r="A411" s="2" t="s">
        <v>1127</v>
      </c>
      <c r="B411" s="60">
        <v>42480</v>
      </c>
      <c r="C411" s="28" t="s">
        <v>569</v>
      </c>
      <c r="D411" s="25" t="s">
        <v>570</v>
      </c>
      <c r="E411" s="8" t="s">
        <v>352</v>
      </c>
      <c r="F411" s="68" t="s">
        <v>1264</v>
      </c>
      <c r="G411" s="20" t="s">
        <v>1</v>
      </c>
      <c r="H411" s="16">
        <v>2</v>
      </c>
      <c r="I411" s="17">
        <v>950</v>
      </c>
      <c r="J411" s="48">
        <f t="shared" si="12"/>
        <v>1900</v>
      </c>
      <c r="K411" s="4"/>
    </row>
    <row r="412" spans="1:11" ht="12.75">
      <c r="A412" s="2" t="s">
        <v>1128</v>
      </c>
      <c r="B412" s="60">
        <v>42480</v>
      </c>
      <c r="C412" s="28" t="s">
        <v>569</v>
      </c>
      <c r="D412" s="25" t="s">
        <v>570</v>
      </c>
      <c r="E412" s="8" t="s">
        <v>353</v>
      </c>
      <c r="F412" s="68" t="s">
        <v>100</v>
      </c>
      <c r="G412" s="20" t="s">
        <v>1</v>
      </c>
      <c r="H412" s="16">
        <v>4</v>
      </c>
      <c r="I412" s="17">
        <v>950</v>
      </c>
      <c r="J412" s="48">
        <f t="shared" si="12"/>
        <v>3800</v>
      </c>
      <c r="K412" s="4"/>
    </row>
    <row r="413" spans="1:11" ht="12.75">
      <c r="A413" s="2" t="s">
        <v>1129</v>
      </c>
      <c r="B413" s="60">
        <v>42480</v>
      </c>
      <c r="C413" s="28" t="s">
        <v>569</v>
      </c>
      <c r="D413" s="25" t="s">
        <v>570</v>
      </c>
      <c r="E413" s="8" t="s">
        <v>354</v>
      </c>
      <c r="F413" s="68" t="s">
        <v>101</v>
      </c>
      <c r="G413" s="20" t="s">
        <v>1</v>
      </c>
      <c r="H413" s="16">
        <v>4</v>
      </c>
      <c r="I413" s="17">
        <v>1830</v>
      </c>
      <c r="J413" s="48">
        <f t="shared" si="12"/>
        <v>7320</v>
      </c>
      <c r="K413" s="4"/>
    </row>
    <row r="414" spans="1:11" ht="12.75">
      <c r="A414" s="2" t="s">
        <v>1130</v>
      </c>
      <c r="B414" s="60">
        <v>42480</v>
      </c>
      <c r="C414" s="28" t="s">
        <v>569</v>
      </c>
      <c r="D414" s="25" t="s">
        <v>570</v>
      </c>
      <c r="E414" s="8" t="s">
        <v>355</v>
      </c>
      <c r="F414" s="68" t="s">
        <v>102</v>
      </c>
      <c r="G414" s="20" t="s">
        <v>1</v>
      </c>
      <c r="H414" s="16">
        <v>3</v>
      </c>
      <c r="I414" s="17">
        <v>950</v>
      </c>
      <c r="J414" s="48">
        <f t="shared" si="12"/>
        <v>2850</v>
      </c>
      <c r="K414" s="4"/>
    </row>
    <row r="415" spans="1:11" ht="12.75">
      <c r="A415" s="2" t="s">
        <v>1131</v>
      </c>
      <c r="B415" s="60">
        <v>42480</v>
      </c>
      <c r="C415" s="28" t="s">
        <v>569</v>
      </c>
      <c r="D415" s="25" t="s">
        <v>570</v>
      </c>
      <c r="E415" s="8" t="s">
        <v>356</v>
      </c>
      <c r="F415" s="68" t="s">
        <v>103</v>
      </c>
      <c r="G415" s="20" t="s">
        <v>1</v>
      </c>
      <c r="H415" s="16">
        <v>5</v>
      </c>
      <c r="I415" s="17">
        <v>950</v>
      </c>
      <c r="J415" s="48">
        <f t="shared" si="12"/>
        <v>4750</v>
      </c>
      <c r="K415" s="4"/>
    </row>
    <row r="416" spans="1:11" ht="12.75">
      <c r="A416" s="2" t="s">
        <v>1132</v>
      </c>
      <c r="B416" s="60">
        <v>42480</v>
      </c>
      <c r="C416" s="28" t="s">
        <v>569</v>
      </c>
      <c r="D416" s="25" t="s">
        <v>570</v>
      </c>
      <c r="E416" s="8" t="s">
        <v>357</v>
      </c>
      <c r="F416" s="68" t="s">
        <v>104</v>
      </c>
      <c r="G416" s="20" t="s">
        <v>1</v>
      </c>
      <c r="H416" s="16">
        <v>2</v>
      </c>
      <c r="I416" s="17">
        <v>1830</v>
      </c>
      <c r="J416" s="48">
        <f t="shared" si="12"/>
        <v>3660</v>
      </c>
      <c r="K416" s="4"/>
    </row>
    <row r="417" spans="1:11" ht="12.75">
      <c r="A417" s="2" t="s">
        <v>1133</v>
      </c>
      <c r="B417" s="60">
        <v>42719</v>
      </c>
      <c r="C417" s="28" t="s">
        <v>572</v>
      </c>
      <c r="D417" s="25" t="s">
        <v>570</v>
      </c>
      <c r="E417" s="8" t="s">
        <v>358</v>
      </c>
      <c r="F417" s="68" t="s">
        <v>552</v>
      </c>
      <c r="G417" s="20" t="s">
        <v>1</v>
      </c>
      <c r="H417" s="16">
        <v>13</v>
      </c>
      <c r="I417" s="17">
        <v>1025</v>
      </c>
      <c r="J417" s="48">
        <f t="shared" si="12"/>
        <v>13325</v>
      </c>
      <c r="K417" s="4"/>
    </row>
    <row r="418" spans="1:11" ht="12.75">
      <c r="A418" s="2" t="s">
        <v>1134</v>
      </c>
      <c r="B418" s="60">
        <v>42480</v>
      </c>
      <c r="C418" s="28" t="s">
        <v>574</v>
      </c>
      <c r="D418" s="25" t="s">
        <v>581</v>
      </c>
      <c r="E418" s="8" t="s">
        <v>448</v>
      </c>
      <c r="F418" s="68" t="s">
        <v>30</v>
      </c>
      <c r="G418" s="20" t="s">
        <v>24</v>
      </c>
      <c r="H418" s="16">
        <v>3</v>
      </c>
      <c r="I418" s="17">
        <v>64.99</v>
      </c>
      <c r="J418" s="48">
        <f>H418*I418</f>
        <v>194.96999999999997</v>
      </c>
      <c r="K418" s="4"/>
    </row>
    <row r="419" spans="1:11" ht="12.75">
      <c r="A419" s="2"/>
      <c r="B419" s="60"/>
      <c r="C419" s="29"/>
      <c r="D419" s="25"/>
      <c r="F419" s="68"/>
      <c r="I419" s="43" t="s">
        <v>554</v>
      </c>
      <c r="J419" s="49">
        <f>SUM(J12:J418)</f>
        <v>9013102.82</v>
      </c>
      <c r="K419" s="4"/>
    </row>
    <row r="420" spans="1:11" ht="12.75">
      <c r="A420" s="2"/>
      <c r="B420" s="60"/>
      <c r="C420" s="35"/>
      <c r="D420" s="36"/>
      <c r="F420" s="50" t="s">
        <v>553</v>
      </c>
      <c r="H420" s="72"/>
      <c r="J420" s="48"/>
      <c r="K420" s="4"/>
    </row>
    <row r="421" spans="1:11" ht="25.5">
      <c r="A421" s="2" t="s">
        <v>1135</v>
      </c>
      <c r="B421" s="60">
        <v>42675</v>
      </c>
      <c r="C421" s="28" t="s">
        <v>589</v>
      </c>
      <c r="D421" s="25" t="s">
        <v>570</v>
      </c>
      <c r="E421" s="8" t="s">
        <v>418</v>
      </c>
      <c r="F421" s="68" t="s">
        <v>363</v>
      </c>
      <c r="G421" s="20" t="s">
        <v>1</v>
      </c>
      <c r="H421" s="16">
        <v>1</v>
      </c>
      <c r="I421" s="17">
        <v>3277.5</v>
      </c>
      <c r="J421" s="48">
        <f aca="true" t="shared" si="13" ref="J421:J433">H421*I421</f>
        <v>3277.5</v>
      </c>
      <c r="K421" s="4"/>
    </row>
    <row r="422" spans="1:11" ht="12.75">
      <c r="A422" s="2" t="s">
        <v>1136</v>
      </c>
      <c r="B422" s="60">
        <v>42675</v>
      </c>
      <c r="C422" s="28" t="s">
        <v>589</v>
      </c>
      <c r="D422" s="25" t="s">
        <v>570</v>
      </c>
      <c r="E422" s="8" t="s">
        <v>419</v>
      </c>
      <c r="F422" s="68" t="s">
        <v>364</v>
      </c>
      <c r="G422" s="20" t="s">
        <v>1</v>
      </c>
      <c r="H422" s="16">
        <v>3</v>
      </c>
      <c r="I422" s="17">
        <v>5317.5</v>
      </c>
      <c r="J422" s="48">
        <f t="shared" si="13"/>
        <v>15952.5</v>
      </c>
      <c r="K422" s="4"/>
    </row>
    <row r="423" spans="1:11" ht="25.5">
      <c r="A423" s="2" t="s">
        <v>1137</v>
      </c>
      <c r="B423" s="60">
        <v>42850</v>
      </c>
      <c r="C423" s="28" t="s">
        <v>589</v>
      </c>
      <c r="D423" s="25" t="s">
        <v>570</v>
      </c>
      <c r="E423" s="8" t="s">
        <v>773</v>
      </c>
      <c r="F423" s="68" t="s">
        <v>367</v>
      </c>
      <c r="G423" s="20" t="s">
        <v>1</v>
      </c>
      <c r="H423" s="16">
        <v>2</v>
      </c>
      <c r="I423" s="17">
        <v>2612.5</v>
      </c>
      <c r="J423" s="48">
        <f t="shared" si="13"/>
        <v>5225</v>
      </c>
      <c r="K423" s="4"/>
    </row>
    <row r="424" spans="1:11" ht="12.75">
      <c r="A424" s="2" t="s">
        <v>1138</v>
      </c>
      <c r="B424" s="60">
        <v>42850</v>
      </c>
      <c r="C424" s="28" t="s">
        <v>589</v>
      </c>
      <c r="D424" s="25" t="s">
        <v>570</v>
      </c>
      <c r="E424" s="8" t="s">
        <v>421</v>
      </c>
      <c r="F424" s="68" t="s">
        <v>368</v>
      </c>
      <c r="G424" s="20" t="s">
        <v>1</v>
      </c>
      <c r="H424" s="16">
        <v>1</v>
      </c>
      <c r="I424" s="17">
        <v>3135</v>
      </c>
      <c r="J424" s="48">
        <f t="shared" si="13"/>
        <v>3135</v>
      </c>
      <c r="K424" s="4"/>
    </row>
    <row r="425" spans="1:11" ht="12.75">
      <c r="A425" s="2" t="s">
        <v>1241</v>
      </c>
      <c r="B425" s="60">
        <v>42850</v>
      </c>
      <c r="C425" s="28" t="s">
        <v>589</v>
      </c>
      <c r="D425" s="25" t="s">
        <v>570</v>
      </c>
      <c r="E425" s="8" t="s">
        <v>422</v>
      </c>
      <c r="F425" s="68" t="s">
        <v>369</v>
      </c>
      <c r="G425" s="20" t="s">
        <v>1</v>
      </c>
      <c r="H425" s="16">
        <v>1</v>
      </c>
      <c r="I425" s="17">
        <v>3420</v>
      </c>
      <c r="J425" s="48">
        <f t="shared" si="13"/>
        <v>3420</v>
      </c>
      <c r="K425" s="4"/>
    </row>
    <row r="426" spans="1:11" ht="25.5">
      <c r="A426" s="2" t="s">
        <v>1242</v>
      </c>
      <c r="B426" s="60">
        <v>42850</v>
      </c>
      <c r="C426" s="28" t="s">
        <v>589</v>
      </c>
      <c r="D426" s="25" t="s">
        <v>570</v>
      </c>
      <c r="E426" s="8" t="s">
        <v>423</v>
      </c>
      <c r="F426" s="68" t="s">
        <v>370</v>
      </c>
      <c r="G426" s="20" t="s">
        <v>1</v>
      </c>
      <c r="H426" s="16">
        <v>1</v>
      </c>
      <c r="I426" s="17">
        <v>2945</v>
      </c>
      <c r="J426" s="48">
        <f t="shared" si="13"/>
        <v>2945</v>
      </c>
      <c r="K426" s="4"/>
    </row>
    <row r="427" spans="1:11" ht="12.75">
      <c r="A427" s="2" t="s">
        <v>1243</v>
      </c>
      <c r="B427" s="60">
        <v>42850</v>
      </c>
      <c r="C427" s="28" t="s">
        <v>589</v>
      </c>
      <c r="D427" s="25" t="s">
        <v>570</v>
      </c>
      <c r="E427" s="8" t="s">
        <v>424</v>
      </c>
      <c r="F427" s="68" t="s">
        <v>371</v>
      </c>
      <c r="G427" s="20" t="s">
        <v>1</v>
      </c>
      <c r="H427" s="16">
        <v>2</v>
      </c>
      <c r="I427" s="17">
        <v>2945</v>
      </c>
      <c r="J427" s="48">
        <f t="shared" si="13"/>
        <v>5890</v>
      </c>
      <c r="K427" s="4"/>
    </row>
    <row r="428" spans="1:11" ht="25.5">
      <c r="A428" s="2" t="s">
        <v>1244</v>
      </c>
      <c r="B428" s="60">
        <v>42850</v>
      </c>
      <c r="C428" s="28" t="s">
        <v>590</v>
      </c>
      <c r="D428" s="25" t="s">
        <v>570</v>
      </c>
      <c r="E428" s="8" t="s">
        <v>451</v>
      </c>
      <c r="F428" s="68" t="s">
        <v>398</v>
      </c>
      <c r="G428" s="20" t="s">
        <v>1</v>
      </c>
      <c r="H428" s="16">
        <v>2</v>
      </c>
      <c r="I428" s="17">
        <v>15105</v>
      </c>
      <c r="J428" s="48">
        <f t="shared" si="13"/>
        <v>30210</v>
      </c>
      <c r="K428" s="4"/>
    </row>
    <row r="429" spans="1:11" ht="25.5">
      <c r="A429" s="2" t="s">
        <v>700</v>
      </c>
      <c r="B429" s="60">
        <v>42850</v>
      </c>
      <c r="C429" s="28" t="s">
        <v>590</v>
      </c>
      <c r="D429" s="25" t="s">
        <v>570</v>
      </c>
      <c r="E429" s="8" t="s">
        <v>452</v>
      </c>
      <c r="F429" s="68" t="s">
        <v>399</v>
      </c>
      <c r="G429" s="20" t="s">
        <v>1</v>
      </c>
      <c r="H429" s="16">
        <v>3</v>
      </c>
      <c r="I429" s="17">
        <v>16055</v>
      </c>
      <c r="J429" s="48">
        <f t="shared" si="13"/>
        <v>48165</v>
      </c>
      <c r="K429" s="4"/>
    </row>
    <row r="430" spans="1:11" ht="25.5">
      <c r="A430" s="2" t="s">
        <v>1139</v>
      </c>
      <c r="B430" s="60">
        <v>42850</v>
      </c>
      <c r="C430" s="28" t="s">
        <v>590</v>
      </c>
      <c r="D430" s="25" t="s">
        <v>570</v>
      </c>
      <c r="E430" s="8" t="s">
        <v>453</v>
      </c>
      <c r="F430" s="68" t="s">
        <v>400</v>
      </c>
      <c r="G430" s="20" t="s">
        <v>1</v>
      </c>
      <c r="H430" s="16">
        <v>1</v>
      </c>
      <c r="I430" s="17">
        <v>5605</v>
      </c>
      <c r="J430" s="48">
        <f t="shared" si="13"/>
        <v>5605</v>
      </c>
      <c r="K430" s="4"/>
    </row>
    <row r="431" spans="1:11" ht="25.5">
      <c r="A431" s="2" t="s">
        <v>1140</v>
      </c>
      <c r="B431" s="60">
        <v>42850</v>
      </c>
      <c r="C431" s="28" t="s">
        <v>590</v>
      </c>
      <c r="D431" s="25" t="s">
        <v>570</v>
      </c>
      <c r="E431" s="8" t="s">
        <v>454</v>
      </c>
      <c r="F431" s="68" t="s">
        <v>401</v>
      </c>
      <c r="G431" s="20" t="s">
        <v>1</v>
      </c>
      <c r="H431" s="16">
        <v>3</v>
      </c>
      <c r="I431" s="17">
        <v>3657.5</v>
      </c>
      <c r="J431" s="48">
        <f t="shared" si="13"/>
        <v>10972.5</v>
      </c>
      <c r="K431" s="4"/>
    </row>
    <row r="432" spans="1:11" ht="25.5">
      <c r="A432" s="2" t="s">
        <v>1141</v>
      </c>
      <c r="B432" s="60">
        <v>42850</v>
      </c>
      <c r="C432" s="28" t="s">
        <v>590</v>
      </c>
      <c r="D432" s="25" t="s">
        <v>570</v>
      </c>
      <c r="E432" s="8" t="s">
        <v>455</v>
      </c>
      <c r="F432" s="68" t="s">
        <v>402</v>
      </c>
      <c r="G432" s="20" t="s">
        <v>1</v>
      </c>
      <c r="H432" s="16">
        <v>2</v>
      </c>
      <c r="I432" s="17">
        <v>46455</v>
      </c>
      <c r="J432" s="48">
        <f t="shared" si="13"/>
        <v>92910</v>
      </c>
      <c r="K432" s="4"/>
    </row>
    <row r="433" spans="1:11" ht="25.5">
      <c r="A433" s="2" t="s">
        <v>1142</v>
      </c>
      <c r="B433" s="60">
        <v>42850</v>
      </c>
      <c r="C433" s="29" t="s">
        <v>590</v>
      </c>
      <c r="D433" s="25" t="s">
        <v>570</v>
      </c>
      <c r="E433" s="8" t="s">
        <v>464</v>
      </c>
      <c r="F433" s="68" t="s">
        <v>411</v>
      </c>
      <c r="G433" s="20" t="s">
        <v>1</v>
      </c>
      <c r="H433" s="16">
        <v>1</v>
      </c>
      <c r="I433" s="17">
        <v>16910</v>
      </c>
      <c r="J433" s="48">
        <f t="shared" si="13"/>
        <v>16910</v>
      </c>
      <c r="K433" s="4"/>
    </row>
    <row r="434" spans="2:11" s="4" customFormat="1" ht="12.75">
      <c r="B434" s="66"/>
      <c r="C434" s="21"/>
      <c r="D434" s="11"/>
      <c r="E434" s="9"/>
      <c r="F434" s="70"/>
      <c r="G434" s="21"/>
      <c r="H434" s="41"/>
      <c r="I434" s="44" t="s">
        <v>554</v>
      </c>
      <c r="J434" s="45">
        <f>SUM(J421:J433)</f>
        <v>244617.5</v>
      </c>
      <c r="K434" s="31"/>
    </row>
    <row r="435" spans="2:11" s="4" customFormat="1" ht="12.75">
      <c r="B435" s="66"/>
      <c r="C435" s="21"/>
      <c r="D435" s="11"/>
      <c r="E435" s="9"/>
      <c r="F435" s="70"/>
      <c r="G435" s="21"/>
      <c r="H435" s="41"/>
      <c r="I435" s="45" t="s">
        <v>555</v>
      </c>
      <c r="J435" s="45">
        <f>J419+J434</f>
        <v>9257720.32</v>
      </c>
      <c r="K435" s="31"/>
    </row>
    <row r="436" spans="2:11" s="4" customFormat="1" ht="12.75">
      <c r="B436" s="66"/>
      <c r="C436" s="21"/>
      <c r="D436" s="11"/>
      <c r="E436" s="22" t="s">
        <v>476</v>
      </c>
      <c r="F436" s="71"/>
      <c r="G436" s="21"/>
      <c r="H436" s="41"/>
      <c r="I436" s="13"/>
      <c r="J436" s="75"/>
      <c r="K436" s="31"/>
    </row>
    <row r="437" spans="2:11" s="4" customFormat="1" ht="12.75">
      <c r="B437" s="66"/>
      <c r="C437" s="21"/>
      <c r="D437" s="11"/>
      <c r="E437" s="23" t="s">
        <v>1304</v>
      </c>
      <c r="F437" s="71"/>
      <c r="G437" s="21"/>
      <c r="H437" s="41"/>
      <c r="I437" s="13"/>
      <c r="J437" s="75"/>
      <c r="K437" s="31"/>
    </row>
    <row r="438" spans="2:11" s="4" customFormat="1" ht="12.75">
      <c r="B438" s="66"/>
      <c r="C438" s="21"/>
      <c r="D438" s="11"/>
      <c r="E438" s="9"/>
      <c r="F438" s="70"/>
      <c r="G438" s="21"/>
      <c r="H438" s="41"/>
      <c r="I438" s="13"/>
      <c r="J438" s="75"/>
      <c r="K438" s="31"/>
    </row>
    <row r="439" spans="2:11" s="4" customFormat="1" ht="12.75">
      <c r="B439" s="66"/>
      <c r="C439" s="21"/>
      <c r="D439" s="11"/>
      <c r="E439" s="9"/>
      <c r="F439" s="70"/>
      <c r="G439" s="21"/>
      <c r="H439" s="41"/>
      <c r="I439" s="13"/>
      <c r="J439" s="75"/>
      <c r="K439" s="31"/>
    </row>
    <row r="440" spans="2:11" s="4" customFormat="1" ht="12.75">
      <c r="B440" s="66"/>
      <c r="C440" s="21"/>
      <c r="D440" s="11"/>
      <c r="E440" s="9"/>
      <c r="F440" s="70"/>
      <c r="G440" s="21"/>
      <c r="H440" s="41"/>
      <c r="I440" s="13"/>
      <c r="J440" s="75"/>
      <c r="K440" s="31"/>
    </row>
    <row r="441" spans="2:11" s="4" customFormat="1" ht="12.75">
      <c r="B441" s="66"/>
      <c r="C441" s="21"/>
      <c r="D441" s="11"/>
      <c r="E441" s="9"/>
      <c r="F441" s="70"/>
      <c r="G441" s="21"/>
      <c r="H441" s="41"/>
      <c r="I441" s="13"/>
      <c r="J441" s="75"/>
      <c r="K441" s="31"/>
    </row>
    <row r="442" spans="2:11" s="4" customFormat="1" ht="12.75">
      <c r="B442" s="66"/>
      <c r="C442" s="21"/>
      <c r="D442" s="11"/>
      <c r="E442" s="9"/>
      <c r="F442" s="70"/>
      <c r="G442" s="21"/>
      <c r="H442" s="41"/>
      <c r="I442" s="13"/>
      <c r="J442" s="75"/>
      <c r="K442" s="31"/>
    </row>
    <row r="443" spans="2:11" s="4" customFormat="1" ht="12.75">
      <c r="B443" s="66"/>
      <c r="C443" s="21"/>
      <c r="D443" s="11"/>
      <c r="E443" s="9"/>
      <c r="F443" s="70"/>
      <c r="G443" s="21"/>
      <c r="H443" s="41"/>
      <c r="I443" s="13"/>
      <c r="J443" s="75"/>
      <c r="K443" s="31"/>
    </row>
    <row r="444" spans="2:11" s="4" customFormat="1" ht="12.75">
      <c r="B444" s="66"/>
      <c r="C444" s="21"/>
      <c r="D444" s="11"/>
      <c r="E444" s="9"/>
      <c r="F444" s="70"/>
      <c r="G444" s="21"/>
      <c r="H444" s="41"/>
      <c r="I444" s="13"/>
      <c r="J444" s="75"/>
      <c r="K444" s="31"/>
    </row>
    <row r="445" spans="2:11" s="4" customFormat="1" ht="12.75">
      <c r="B445" s="66"/>
      <c r="C445" s="21"/>
      <c r="D445" s="11"/>
      <c r="E445" s="9"/>
      <c r="F445" s="70"/>
      <c r="G445" s="21"/>
      <c r="H445" s="41"/>
      <c r="I445" s="13"/>
      <c r="J445" s="75"/>
      <c r="K445" s="31"/>
    </row>
    <row r="446" spans="2:11" s="4" customFormat="1" ht="12.75">
      <c r="B446" s="66"/>
      <c r="C446" s="21"/>
      <c r="D446" s="11"/>
      <c r="E446" s="9"/>
      <c r="F446" s="70"/>
      <c r="G446" s="21"/>
      <c r="H446" s="41"/>
      <c r="I446" s="13"/>
      <c r="J446" s="75"/>
      <c r="K446" s="31"/>
    </row>
    <row r="447" spans="2:11" s="4" customFormat="1" ht="12.75">
      <c r="B447" s="66"/>
      <c r="C447" s="21"/>
      <c r="D447" s="11"/>
      <c r="E447" s="9"/>
      <c r="F447" s="70"/>
      <c r="G447" s="21"/>
      <c r="H447" s="41"/>
      <c r="I447" s="13"/>
      <c r="J447" s="75"/>
      <c r="K447" s="31"/>
    </row>
    <row r="448" spans="2:11" s="4" customFormat="1" ht="12.75">
      <c r="B448" s="66"/>
      <c r="C448" s="21"/>
      <c r="D448" s="11"/>
      <c r="E448" s="9"/>
      <c r="F448" s="70"/>
      <c r="G448" s="21"/>
      <c r="H448" s="41"/>
      <c r="I448" s="13"/>
      <c r="J448" s="75"/>
      <c r="K448" s="31"/>
    </row>
    <row r="449" spans="2:11" s="4" customFormat="1" ht="12.75">
      <c r="B449" s="66"/>
      <c r="C449" s="21"/>
      <c r="D449" s="11"/>
      <c r="E449" s="9"/>
      <c r="F449" s="70"/>
      <c r="G449" s="21"/>
      <c r="H449" s="41"/>
      <c r="I449" s="13"/>
      <c r="J449" s="75"/>
      <c r="K449" s="31"/>
    </row>
    <row r="450" spans="2:11" s="4" customFormat="1" ht="12.75">
      <c r="B450" s="66"/>
      <c r="C450" s="21"/>
      <c r="D450" s="11"/>
      <c r="E450" s="9"/>
      <c r="F450" s="70"/>
      <c r="G450" s="21"/>
      <c r="H450" s="41"/>
      <c r="I450" s="13"/>
      <c r="J450" s="75"/>
      <c r="K450" s="31"/>
    </row>
    <row r="451" spans="2:11" s="4" customFormat="1" ht="12.75">
      <c r="B451" s="66"/>
      <c r="C451" s="21"/>
      <c r="D451" s="11"/>
      <c r="E451" s="9"/>
      <c r="F451" s="70"/>
      <c r="G451" s="21"/>
      <c r="H451" s="41"/>
      <c r="I451" s="13"/>
      <c r="J451" s="75"/>
      <c r="K451" s="31"/>
    </row>
    <row r="452" spans="2:11" s="4" customFormat="1" ht="12.75">
      <c r="B452" s="66"/>
      <c r="C452" s="21"/>
      <c r="D452" s="11"/>
      <c r="E452" s="9"/>
      <c r="F452" s="70"/>
      <c r="G452" s="21"/>
      <c r="H452" s="41"/>
      <c r="I452" s="13"/>
      <c r="J452" s="75"/>
      <c r="K452" s="31"/>
    </row>
    <row r="453" spans="2:11" s="4" customFormat="1" ht="12.75">
      <c r="B453" s="66"/>
      <c r="C453" s="21"/>
      <c r="D453" s="11"/>
      <c r="E453" s="9"/>
      <c r="F453" s="70"/>
      <c r="G453" s="21"/>
      <c r="H453" s="41"/>
      <c r="I453" s="13"/>
      <c r="J453" s="75"/>
      <c r="K453" s="31"/>
    </row>
    <row r="454" spans="2:11" s="4" customFormat="1" ht="12.75">
      <c r="B454" s="66"/>
      <c r="C454" s="21"/>
      <c r="D454" s="11"/>
      <c r="E454" s="9"/>
      <c r="F454" s="70"/>
      <c r="G454" s="21"/>
      <c r="H454" s="41"/>
      <c r="I454" s="13"/>
      <c r="J454" s="75"/>
      <c r="K454" s="31"/>
    </row>
    <row r="455" spans="2:11" s="4" customFormat="1" ht="12.75">
      <c r="B455" s="66"/>
      <c r="C455" s="21"/>
      <c r="D455" s="11"/>
      <c r="E455" s="9"/>
      <c r="F455" s="70"/>
      <c r="G455" s="21"/>
      <c r="H455" s="41"/>
      <c r="I455" s="13"/>
      <c r="J455" s="75"/>
      <c r="K455" s="31"/>
    </row>
    <row r="456" spans="2:11" s="4" customFormat="1" ht="12.75">
      <c r="B456" s="66"/>
      <c r="C456" s="21"/>
      <c r="D456" s="11"/>
      <c r="E456" s="9"/>
      <c r="F456" s="70"/>
      <c r="G456" s="21"/>
      <c r="H456" s="41"/>
      <c r="I456" s="13"/>
      <c r="J456" s="75"/>
      <c r="K456" s="31"/>
    </row>
    <row r="457" spans="2:11" s="4" customFormat="1" ht="12.75">
      <c r="B457" s="66"/>
      <c r="C457" s="21"/>
      <c r="D457" s="11"/>
      <c r="E457" s="9"/>
      <c r="F457" s="70"/>
      <c r="G457" s="21"/>
      <c r="H457" s="41"/>
      <c r="I457" s="13"/>
      <c r="J457" s="75"/>
      <c r="K457" s="31"/>
    </row>
    <row r="458" spans="2:11" s="4" customFormat="1" ht="12.75">
      <c r="B458" s="66"/>
      <c r="C458" s="21"/>
      <c r="D458" s="11"/>
      <c r="E458" s="9"/>
      <c r="F458" s="70"/>
      <c r="G458" s="21"/>
      <c r="H458" s="41"/>
      <c r="I458" s="13"/>
      <c r="J458" s="75"/>
      <c r="K458" s="31"/>
    </row>
    <row r="459" spans="2:11" s="4" customFormat="1" ht="12.75">
      <c r="B459" s="66"/>
      <c r="C459" s="21"/>
      <c r="D459" s="11"/>
      <c r="E459" s="9"/>
      <c r="F459" s="70"/>
      <c r="G459" s="21"/>
      <c r="H459" s="41"/>
      <c r="I459" s="13"/>
      <c r="J459" s="75"/>
      <c r="K459" s="31"/>
    </row>
    <row r="460" spans="2:11" s="4" customFormat="1" ht="12.75">
      <c r="B460" s="66"/>
      <c r="C460" s="21"/>
      <c r="D460" s="11"/>
      <c r="E460" s="9"/>
      <c r="F460" s="70"/>
      <c r="G460" s="21"/>
      <c r="H460" s="41"/>
      <c r="I460" s="13"/>
      <c r="J460" s="75"/>
      <c r="K460" s="31"/>
    </row>
    <row r="461" spans="2:11" s="4" customFormat="1" ht="12.75">
      <c r="B461" s="66"/>
      <c r="C461" s="21"/>
      <c r="D461" s="11"/>
      <c r="E461" s="9"/>
      <c r="F461" s="70"/>
      <c r="G461" s="21"/>
      <c r="H461" s="41"/>
      <c r="I461" s="13"/>
      <c r="J461" s="75"/>
      <c r="K461" s="31"/>
    </row>
    <row r="462" spans="2:11" s="4" customFormat="1" ht="12.75">
      <c r="B462" s="66"/>
      <c r="C462" s="21"/>
      <c r="D462" s="11"/>
      <c r="E462" s="9"/>
      <c r="F462" s="70"/>
      <c r="G462" s="21"/>
      <c r="H462" s="41"/>
      <c r="I462" s="13"/>
      <c r="J462" s="75"/>
      <c r="K462" s="31"/>
    </row>
    <row r="463" spans="2:11" s="4" customFormat="1" ht="12.75">
      <c r="B463" s="66"/>
      <c r="C463" s="21"/>
      <c r="D463" s="11"/>
      <c r="E463" s="9"/>
      <c r="F463" s="70"/>
      <c r="G463" s="21"/>
      <c r="H463" s="41"/>
      <c r="I463" s="13"/>
      <c r="J463" s="75"/>
      <c r="K463" s="31"/>
    </row>
    <row r="464" spans="2:11" s="4" customFormat="1" ht="12.75">
      <c r="B464" s="66"/>
      <c r="C464" s="21"/>
      <c r="D464" s="11"/>
      <c r="E464" s="9"/>
      <c r="F464" s="70"/>
      <c r="G464" s="21"/>
      <c r="H464" s="41"/>
      <c r="I464" s="13"/>
      <c r="J464" s="75"/>
      <c r="K464" s="31"/>
    </row>
    <row r="465" spans="2:11" s="4" customFormat="1" ht="12.75">
      <c r="B465" s="66"/>
      <c r="C465" s="21"/>
      <c r="D465" s="11"/>
      <c r="E465" s="9"/>
      <c r="F465" s="70"/>
      <c r="G465" s="21"/>
      <c r="H465" s="41"/>
      <c r="I465" s="13"/>
      <c r="J465" s="75"/>
      <c r="K465" s="31"/>
    </row>
    <row r="466" spans="2:11" s="4" customFormat="1" ht="12.75">
      <c r="B466" s="66"/>
      <c r="C466" s="21"/>
      <c r="D466" s="11"/>
      <c r="E466" s="9"/>
      <c r="F466" s="70"/>
      <c r="G466" s="21"/>
      <c r="H466" s="41"/>
      <c r="I466" s="13"/>
      <c r="J466" s="75"/>
      <c r="K466" s="31"/>
    </row>
    <row r="467" spans="2:11" s="4" customFormat="1" ht="12.75">
      <c r="B467" s="66"/>
      <c r="C467" s="21"/>
      <c r="D467" s="11"/>
      <c r="E467" s="9"/>
      <c r="F467" s="70"/>
      <c r="G467" s="21"/>
      <c r="H467" s="41"/>
      <c r="I467" s="13"/>
      <c r="J467" s="75"/>
      <c r="K467" s="31"/>
    </row>
    <row r="468" spans="2:11" s="4" customFormat="1" ht="12.75">
      <c r="B468" s="66"/>
      <c r="C468" s="21"/>
      <c r="D468" s="11"/>
      <c r="E468" s="9"/>
      <c r="F468" s="70"/>
      <c r="G468" s="21"/>
      <c r="H468" s="41"/>
      <c r="I468" s="13"/>
      <c r="J468" s="75"/>
      <c r="K468" s="31"/>
    </row>
    <row r="469" spans="2:11" s="4" customFormat="1" ht="12.75">
      <c r="B469" s="66"/>
      <c r="C469" s="21"/>
      <c r="D469" s="11"/>
      <c r="E469" s="9"/>
      <c r="F469" s="70"/>
      <c r="G469" s="21"/>
      <c r="H469" s="41"/>
      <c r="I469" s="13"/>
      <c r="J469" s="75"/>
      <c r="K469" s="31"/>
    </row>
    <row r="470" spans="2:11" s="4" customFormat="1" ht="12.75">
      <c r="B470" s="66"/>
      <c r="C470" s="21"/>
      <c r="D470" s="11"/>
      <c r="E470" s="9"/>
      <c r="F470" s="70"/>
      <c r="G470" s="21"/>
      <c r="H470" s="41"/>
      <c r="I470" s="13"/>
      <c r="J470" s="75"/>
      <c r="K470" s="31"/>
    </row>
    <row r="471" spans="2:11" s="4" customFormat="1" ht="12.75">
      <c r="B471" s="66"/>
      <c r="C471" s="21"/>
      <c r="D471" s="11"/>
      <c r="E471" s="9"/>
      <c r="F471" s="70"/>
      <c r="G471" s="21"/>
      <c r="H471" s="41"/>
      <c r="I471" s="13"/>
      <c r="J471" s="75"/>
      <c r="K471" s="31"/>
    </row>
    <row r="472" spans="2:11" s="4" customFormat="1" ht="12.75">
      <c r="B472" s="66"/>
      <c r="C472" s="21"/>
      <c r="D472" s="11"/>
      <c r="E472" s="9"/>
      <c r="F472" s="70"/>
      <c r="G472" s="21"/>
      <c r="H472" s="41"/>
      <c r="I472" s="13"/>
      <c r="J472" s="75"/>
      <c r="K472" s="31"/>
    </row>
    <row r="473" spans="2:11" s="4" customFormat="1" ht="12.75">
      <c r="B473" s="66"/>
      <c r="C473" s="21"/>
      <c r="D473" s="11"/>
      <c r="E473" s="9"/>
      <c r="F473" s="70"/>
      <c r="G473" s="21"/>
      <c r="H473" s="41"/>
      <c r="I473" s="13"/>
      <c r="J473" s="75"/>
      <c r="K473" s="31"/>
    </row>
    <row r="474" spans="2:11" s="4" customFormat="1" ht="12.75">
      <c r="B474" s="66"/>
      <c r="C474" s="21"/>
      <c r="D474" s="11"/>
      <c r="E474" s="9"/>
      <c r="F474" s="70"/>
      <c r="G474" s="21"/>
      <c r="H474" s="41"/>
      <c r="I474" s="13"/>
      <c r="J474" s="75"/>
      <c r="K474" s="31"/>
    </row>
    <row r="475" spans="2:11" s="4" customFormat="1" ht="12.75">
      <c r="B475" s="66"/>
      <c r="C475" s="21"/>
      <c r="D475" s="11"/>
      <c r="E475" s="9"/>
      <c r="F475" s="70"/>
      <c r="G475" s="21"/>
      <c r="H475" s="41"/>
      <c r="I475" s="13"/>
      <c r="J475" s="75"/>
      <c r="K475" s="31"/>
    </row>
    <row r="476" spans="2:11" s="4" customFormat="1" ht="12.75">
      <c r="B476" s="66"/>
      <c r="C476" s="21"/>
      <c r="D476" s="11"/>
      <c r="E476" s="9"/>
      <c r="F476" s="70"/>
      <c r="G476" s="21"/>
      <c r="H476" s="41"/>
      <c r="I476" s="13"/>
      <c r="J476" s="75"/>
      <c r="K476" s="31"/>
    </row>
    <row r="477" spans="2:11" s="4" customFormat="1" ht="12.75">
      <c r="B477" s="66"/>
      <c r="C477" s="21"/>
      <c r="D477" s="11"/>
      <c r="E477" s="9"/>
      <c r="F477" s="70"/>
      <c r="G477" s="21"/>
      <c r="H477" s="41"/>
      <c r="I477" s="13"/>
      <c r="J477" s="75"/>
      <c r="K477" s="31"/>
    </row>
    <row r="478" spans="2:11" s="4" customFormat="1" ht="12.75">
      <c r="B478" s="66"/>
      <c r="C478" s="21"/>
      <c r="D478" s="11"/>
      <c r="E478" s="9"/>
      <c r="F478" s="70"/>
      <c r="G478" s="21"/>
      <c r="H478" s="41"/>
      <c r="I478" s="13"/>
      <c r="J478" s="75"/>
      <c r="K478" s="31"/>
    </row>
    <row r="479" spans="2:11" s="4" customFormat="1" ht="12.75">
      <c r="B479" s="66"/>
      <c r="C479" s="21"/>
      <c r="D479" s="11"/>
      <c r="E479" s="9"/>
      <c r="F479" s="70"/>
      <c r="G479" s="21"/>
      <c r="H479" s="41"/>
      <c r="I479" s="13"/>
      <c r="J479" s="75"/>
      <c r="K479" s="31"/>
    </row>
    <row r="480" spans="2:11" s="4" customFormat="1" ht="12.75">
      <c r="B480" s="66"/>
      <c r="C480" s="21"/>
      <c r="D480" s="11"/>
      <c r="E480" s="9"/>
      <c r="F480" s="70"/>
      <c r="G480" s="21"/>
      <c r="H480" s="41"/>
      <c r="I480" s="13"/>
      <c r="J480" s="75"/>
      <c r="K480" s="31"/>
    </row>
    <row r="481" spans="2:11" s="4" customFormat="1" ht="12.75">
      <c r="B481" s="66"/>
      <c r="C481" s="21"/>
      <c r="D481" s="11"/>
      <c r="E481" s="9"/>
      <c r="F481" s="70"/>
      <c r="G481" s="21"/>
      <c r="H481" s="41"/>
      <c r="I481" s="13"/>
      <c r="J481" s="75"/>
      <c r="K481" s="31"/>
    </row>
    <row r="482" spans="2:11" s="4" customFormat="1" ht="12.75">
      <c r="B482" s="66"/>
      <c r="C482" s="21"/>
      <c r="D482" s="11"/>
      <c r="E482" s="9"/>
      <c r="F482" s="70"/>
      <c r="G482" s="21"/>
      <c r="H482" s="41"/>
      <c r="I482" s="13"/>
      <c r="J482" s="75"/>
      <c r="K482" s="31"/>
    </row>
    <row r="483" spans="2:11" s="4" customFormat="1" ht="12.75">
      <c r="B483" s="66"/>
      <c r="C483" s="21"/>
      <c r="D483" s="11"/>
      <c r="E483" s="9"/>
      <c r="F483" s="70"/>
      <c r="G483" s="21"/>
      <c r="H483" s="41"/>
      <c r="I483" s="13"/>
      <c r="J483" s="75"/>
      <c r="K483" s="31"/>
    </row>
    <row r="484" spans="2:11" s="4" customFormat="1" ht="12.75">
      <c r="B484" s="66"/>
      <c r="C484" s="21"/>
      <c r="D484" s="11"/>
      <c r="E484" s="9"/>
      <c r="F484" s="70"/>
      <c r="G484" s="21"/>
      <c r="H484" s="41"/>
      <c r="I484" s="13"/>
      <c r="J484" s="75"/>
      <c r="K484" s="31"/>
    </row>
    <row r="485" spans="2:11" s="4" customFormat="1" ht="12.75">
      <c r="B485" s="66"/>
      <c r="C485" s="21"/>
      <c r="D485" s="11"/>
      <c r="E485" s="9"/>
      <c r="F485" s="70"/>
      <c r="G485" s="21"/>
      <c r="H485" s="41"/>
      <c r="I485" s="13"/>
      <c r="J485" s="75"/>
      <c r="K485" s="31"/>
    </row>
    <row r="486" spans="2:11" s="4" customFormat="1" ht="12.75">
      <c r="B486" s="66"/>
      <c r="C486" s="21"/>
      <c r="D486" s="11"/>
      <c r="E486" s="9"/>
      <c r="F486" s="70"/>
      <c r="G486" s="21"/>
      <c r="H486" s="41"/>
      <c r="I486" s="13"/>
      <c r="J486" s="75"/>
      <c r="K486" s="31"/>
    </row>
    <row r="487" spans="2:11" s="4" customFormat="1" ht="12.75">
      <c r="B487" s="66"/>
      <c r="C487" s="21"/>
      <c r="D487" s="11"/>
      <c r="E487" s="9"/>
      <c r="F487" s="70"/>
      <c r="G487" s="21"/>
      <c r="H487" s="41"/>
      <c r="I487" s="13"/>
      <c r="J487" s="75"/>
      <c r="K487" s="31"/>
    </row>
    <row r="488" spans="2:11" s="4" customFormat="1" ht="12.75">
      <c r="B488" s="66"/>
      <c r="C488" s="21"/>
      <c r="D488" s="11"/>
      <c r="E488" s="9"/>
      <c r="F488" s="70"/>
      <c r="G488" s="21"/>
      <c r="H488" s="41"/>
      <c r="I488" s="13"/>
      <c r="J488" s="75"/>
      <c r="K488" s="31"/>
    </row>
    <row r="489" spans="2:11" s="4" customFormat="1" ht="12.75">
      <c r="B489" s="66"/>
      <c r="C489" s="21"/>
      <c r="D489" s="11"/>
      <c r="E489" s="9"/>
      <c r="F489" s="70"/>
      <c r="G489" s="21"/>
      <c r="H489" s="41"/>
      <c r="I489" s="13"/>
      <c r="J489" s="75"/>
      <c r="K489" s="31"/>
    </row>
    <row r="490" spans="2:11" s="4" customFormat="1" ht="12.75">
      <c r="B490" s="66"/>
      <c r="C490" s="21"/>
      <c r="D490" s="11"/>
      <c r="E490" s="9"/>
      <c r="F490" s="70"/>
      <c r="G490" s="21"/>
      <c r="H490" s="41"/>
      <c r="I490" s="13"/>
      <c r="J490" s="75"/>
      <c r="K490" s="31"/>
    </row>
    <row r="491" spans="2:11" s="4" customFormat="1" ht="12.75">
      <c r="B491" s="66"/>
      <c r="C491" s="21"/>
      <c r="D491" s="11"/>
      <c r="E491" s="9"/>
      <c r="F491" s="70"/>
      <c r="G491" s="21"/>
      <c r="H491" s="41"/>
      <c r="I491" s="13"/>
      <c r="J491" s="75"/>
      <c r="K491" s="31"/>
    </row>
    <row r="492" spans="2:11" s="4" customFormat="1" ht="12.75">
      <c r="B492" s="66"/>
      <c r="C492" s="21"/>
      <c r="D492" s="11"/>
      <c r="E492" s="9"/>
      <c r="F492" s="70"/>
      <c r="G492" s="21"/>
      <c r="H492" s="41"/>
      <c r="I492" s="13"/>
      <c r="J492" s="75"/>
      <c r="K492" s="31"/>
    </row>
    <row r="493" spans="2:11" s="4" customFormat="1" ht="12.75">
      <c r="B493" s="66"/>
      <c r="C493" s="21"/>
      <c r="D493" s="11"/>
      <c r="E493" s="9"/>
      <c r="F493" s="70"/>
      <c r="G493" s="21"/>
      <c r="H493" s="41"/>
      <c r="I493" s="13"/>
      <c r="J493" s="75"/>
      <c r="K493" s="31"/>
    </row>
    <row r="494" spans="2:11" s="4" customFormat="1" ht="12.75">
      <c r="B494" s="66"/>
      <c r="C494" s="21"/>
      <c r="D494" s="11"/>
      <c r="E494" s="9"/>
      <c r="F494" s="70"/>
      <c r="G494" s="21"/>
      <c r="H494" s="41"/>
      <c r="I494" s="13"/>
      <c r="J494" s="75"/>
      <c r="K494" s="31"/>
    </row>
    <row r="495" spans="2:11" s="4" customFormat="1" ht="12.75">
      <c r="B495" s="66"/>
      <c r="C495" s="21"/>
      <c r="D495" s="11"/>
      <c r="E495" s="9"/>
      <c r="F495" s="70"/>
      <c r="G495" s="21"/>
      <c r="H495" s="41"/>
      <c r="I495" s="13"/>
      <c r="J495" s="75"/>
      <c r="K495" s="31"/>
    </row>
    <row r="496" spans="2:11" s="4" customFormat="1" ht="12.75">
      <c r="B496" s="66"/>
      <c r="C496" s="21"/>
      <c r="D496" s="11"/>
      <c r="E496" s="9"/>
      <c r="F496" s="70"/>
      <c r="G496" s="21"/>
      <c r="H496" s="41"/>
      <c r="I496" s="13"/>
      <c r="J496" s="75"/>
      <c r="K496" s="31"/>
    </row>
    <row r="497" spans="2:11" s="4" customFormat="1" ht="12.75">
      <c r="B497" s="66"/>
      <c r="C497" s="21"/>
      <c r="D497" s="11"/>
      <c r="E497" s="9"/>
      <c r="F497" s="70"/>
      <c r="G497" s="21"/>
      <c r="H497" s="41"/>
      <c r="I497" s="13"/>
      <c r="J497" s="75"/>
      <c r="K497" s="31"/>
    </row>
    <row r="498" spans="2:11" s="4" customFormat="1" ht="12.75">
      <c r="B498" s="66"/>
      <c r="C498" s="21"/>
      <c r="D498" s="11"/>
      <c r="E498" s="9"/>
      <c r="F498" s="70"/>
      <c r="G498" s="21"/>
      <c r="H498" s="41"/>
      <c r="I498" s="13"/>
      <c r="J498" s="75"/>
      <c r="K498" s="31"/>
    </row>
    <row r="499" spans="2:11" s="4" customFormat="1" ht="12.75">
      <c r="B499" s="66"/>
      <c r="C499" s="21"/>
      <c r="D499" s="11"/>
      <c r="E499" s="9"/>
      <c r="F499" s="70"/>
      <c r="G499" s="21"/>
      <c r="H499" s="41"/>
      <c r="I499" s="13"/>
      <c r="J499" s="75"/>
      <c r="K499" s="31"/>
    </row>
    <row r="500" spans="2:11" s="4" customFormat="1" ht="12.75">
      <c r="B500" s="66"/>
      <c r="C500" s="21"/>
      <c r="D500" s="11"/>
      <c r="E500" s="9"/>
      <c r="F500" s="70"/>
      <c r="G500" s="21"/>
      <c r="H500" s="41"/>
      <c r="I500" s="13"/>
      <c r="J500" s="75"/>
      <c r="K500" s="31"/>
    </row>
    <row r="501" spans="2:11" s="4" customFormat="1" ht="12.75">
      <c r="B501" s="66"/>
      <c r="C501" s="21"/>
      <c r="D501" s="11"/>
      <c r="E501" s="9"/>
      <c r="F501" s="70"/>
      <c r="G501" s="21"/>
      <c r="H501" s="41"/>
      <c r="I501" s="13"/>
      <c r="J501" s="75"/>
      <c r="K501" s="31"/>
    </row>
    <row r="502" spans="2:11" s="4" customFormat="1" ht="12.75">
      <c r="B502" s="66"/>
      <c r="C502" s="21"/>
      <c r="D502" s="11"/>
      <c r="E502" s="9"/>
      <c r="F502" s="70"/>
      <c r="G502" s="21"/>
      <c r="H502" s="41"/>
      <c r="I502" s="13"/>
      <c r="J502" s="75"/>
      <c r="K502" s="31"/>
    </row>
    <row r="503" spans="2:11" s="4" customFormat="1" ht="12.75">
      <c r="B503" s="66"/>
      <c r="C503" s="21"/>
      <c r="D503" s="11"/>
      <c r="E503" s="9"/>
      <c r="F503" s="70"/>
      <c r="G503" s="21"/>
      <c r="H503" s="41"/>
      <c r="I503" s="13"/>
      <c r="J503" s="75"/>
      <c r="K503" s="31"/>
    </row>
    <row r="504" spans="2:11" s="4" customFormat="1" ht="12.75">
      <c r="B504" s="66"/>
      <c r="C504" s="21"/>
      <c r="D504" s="11"/>
      <c r="E504" s="9"/>
      <c r="F504" s="70"/>
      <c r="G504" s="21"/>
      <c r="H504" s="41"/>
      <c r="I504" s="13"/>
      <c r="J504" s="75"/>
      <c r="K504" s="31"/>
    </row>
    <row r="505" spans="2:11" s="4" customFormat="1" ht="12.75">
      <c r="B505" s="66"/>
      <c r="C505" s="21"/>
      <c r="D505" s="11"/>
      <c r="E505" s="9"/>
      <c r="F505" s="70"/>
      <c r="G505" s="21"/>
      <c r="H505" s="41"/>
      <c r="I505" s="13"/>
      <c r="J505" s="75"/>
      <c r="K505" s="31"/>
    </row>
    <row r="506" spans="2:11" s="4" customFormat="1" ht="12.75">
      <c r="B506" s="66"/>
      <c r="C506" s="21"/>
      <c r="D506" s="11"/>
      <c r="E506" s="9"/>
      <c r="F506" s="70"/>
      <c r="G506" s="21"/>
      <c r="H506" s="41"/>
      <c r="I506" s="13"/>
      <c r="J506" s="75"/>
      <c r="K506" s="31"/>
    </row>
    <row r="507" spans="2:11" s="4" customFormat="1" ht="12.75">
      <c r="B507" s="66"/>
      <c r="C507" s="21"/>
      <c r="D507" s="11"/>
      <c r="E507" s="9"/>
      <c r="F507" s="70"/>
      <c r="G507" s="21"/>
      <c r="H507" s="41"/>
      <c r="I507" s="13"/>
      <c r="J507" s="75"/>
      <c r="K507" s="31"/>
    </row>
    <row r="508" spans="2:11" s="4" customFormat="1" ht="12.75">
      <c r="B508" s="66"/>
      <c r="C508" s="21"/>
      <c r="D508" s="11"/>
      <c r="E508" s="9"/>
      <c r="F508" s="70"/>
      <c r="G508" s="21"/>
      <c r="H508" s="41"/>
      <c r="I508" s="13"/>
      <c r="J508" s="75"/>
      <c r="K508" s="31"/>
    </row>
    <row r="509" spans="2:11" s="4" customFormat="1" ht="12.75">
      <c r="B509" s="66"/>
      <c r="C509" s="21"/>
      <c r="D509" s="11"/>
      <c r="E509" s="9"/>
      <c r="F509" s="70"/>
      <c r="G509" s="21"/>
      <c r="H509" s="41"/>
      <c r="I509" s="13"/>
      <c r="J509" s="75"/>
      <c r="K509" s="31"/>
    </row>
    <row r="510" spans="2:11" s="4" customFormat="1" ht="12.75">
      <c r="B510" s="66"/>
      <c r="C510" s="21"/>
      <c r="D510" s="11"/>
      <c r="E510" s="9"/>
      <c r="F510" s="70"/>
      <c r="G510" s="21"/>
      <c r="H510" s="41"/>
      <c r="I510" s="13"/>
      <c r="J510" s="75"/>
      <c r="K510" s="31"/>
    </row>
    <row r="511" spans="2:11" s="4" customFormat="1" ht="12.75">
      <c r="B511" s="66"/>
      <c r="C511" s="21"/>
      <c r="D511" s="11"/>
      <c r="E511" s="9"/>
      <c r="F511" s="70"/>
      <c r="G511" s="21"/>
      <c r="H511" s="41"/>
      <c r="I511" s="13"/>
      <c r="J511" s="75"/>
      <c r="K511" s="31"/>
    </row>
    <row r="512" spans="2:11" s="4" customFormat="1" ht="12.75">
      <c r="B512" s="66"/>
      <c r="C512" s="21"/>
      <c r="D512" s="11"/>
      <c r="E512" s="9"/>
      <c r="F512" s="70"/>
      <c r="G512" s="21"/>
      <c r="H512" s="41"/>
      <c r="I512" s="13"/>
      <c r="J512" s="75"/>
      <c r="K512" s="31"/>
    </row>
    <row r="513" spans="2:11" s="4" customFormat="1" ht="12.75">
      <c r="B513" s="66"/>
      <c r="C513" s="21"/>
      <c r="D513" s="11"/>
      <c r="E513" s="9"/>
      <c r="F513" s="70"/>
      <c r="G513" s="21"/>
      <c r="H513" s="41"/>
      <c r="I513" s="13"/>
      <c r="J513" s="75"/>
      <c r="K513" s="31"/>
    </row>
    <row r="514" spans="2:11" s="4" customFormat="1" ht="12.75">
      <c r="B514" s="66"/>
      <c r="C514" s="21"/>
      <c r="D514" s="11"/>
      <c r="E514" s="9"/>
      <c r="F514" s="70"/>
      <c r="G514" s="21"/>
      <c r="H514" s="41"/>
      <c r="I514" s="13"/>
      <c r="J514" s="75"/>
      <c r="K514" s="31"/>
    </row>
    <row r="515" spans="2:11" s="4" customFormat="1" ht="12.75">
      <c r="B515" s="66"/>
      <c r="C515" s="21"/>
      <c r="D515" s="11"/>
      <c r="E515" s="9"/>
      <c r="F515" s="70"/>
      <c r="G515" s="21"/>
      <c r="H515" s="41"/>
      <c r="I515" s="13"/>
      <c r="J515" s="75"/>
      <c r="K515" s="31"/>
    </row>
    <row r="516" spans="2:11" s="4" customFormat="1" ht="12.75">
      <c r="B516" s="66"/>
      <c r="C516" s="21"/>
      <c r="D516" s="11"/>
      <c r="E516" s="9"/>
      <c r="F516" s="70"/>
      <c r="G516" s="21"/>
      <c r="H516" s="41"/>
      <c r="I516" s="13"/>
      <c r="J516" s="75"/>
      <c r="K516" s="31"/>
    </row>
    <row r="517" spans="2:11" s="4" customFormat="1" ht="12.75">
      <c r="B517" s="66"/>
      <c r="C517" s="21"/>
      <c r="D517" s="11"/>
      <c r="E517" s="9"/>
      <c r="F517" s="70"/>
      <c r="G517" s="21"/>
      <c r="H517" s="41"/>
      <c r="I517" s="13"/>
      <c r="J517" s="75"/>
      <c r="K517" s="31"/>
    </row>
    <row r="518" spans="2:11" s="4" customFormat="1" ht="12.75">
      <c r="B518" s="66"/>
      <c r="C518" s="21"/>
      <c r="D518" s="11"/>
      <c r="E518" s="9"/>
      <c r="F518" s="70"/>
      <c r="G518" s="21"/>
      <c r="H518" s="41"/>
      <c r="I518" s="13"/>
      <c r="J518" s="75"/>
      <c r="K518" s="31"/>
    </row>
    <row r="519" spans="2:11" s="4" customFormat="1" ht="12.75">
      <c r="B519" s="66"/>
      <c r="C519" s="21"/>
      <c r="D519" s="11"/>
      <c r="E519" s="9"/>
      <c r="F519" s="70"/>
      <c r="G519" s="21"/>
      <c r="H519" s="41"/>
      <c r="I519" s="13"/>
      <c r="J519" s="75"/>
      <c r="K519" s="31"/>
    </row>
    <row r="520" spans="2:11" s="4" customFormat="1" ht="12.75">
      <c r="B520" s="66"/>
      <c r="C520" s="21"/>
      <c r="D520" s="11"/>
      <c r="E520" s="9"/>
      <c r="F520" s="70"/>
      <c r="G520" s="21"/>
      <c r="H520" s="41"/>
      <c r="I520" s="13"/>
      <c r="J520" s="75"/>
      <c r="K520" s="31"/>
    </row>
    <row r="521" spans="2:11" s="4" customFormat="1" ht="12.75">
      <c r="B521" s="66"/>
      <c r="C521" s="21"/>
      <c r="D521" s="11"/>
      <c r="E521" s="9"/>
      <c r="F521" s="70"/>
      <c r="G521" s="21"/>
      <c r="H521" s="41"/>
      <c r="I521" s="13"/>
      <c r="J521" s="75"/>
      <c r="K521" s="31"/>
    </row>
    <row r="522" spans="2:11" s="4" customFormat="1" ht="12.75">
      <c r="B522" s="66"/>
      <c r="C522" s="21"/>
      <c r="D522" s="11"/>
      <c r="E522" s="9"/>
      <c r="F522" s="70"/>
      <c r="G522" s="21"/>
      <c r="H522" s="41"/>
      <c r="I522" s="13"/>
      <c r="J522" s="75"/>
      <c r="K522" s="31"/>
    </row>
    <row r="523" spans="2:11" s="4" customFormat="1" ht="12.75">
      <c r="B523" s="66"/>
      <c r="C523" s="21"/>
      <c r="D523" s="11"/>
      <c r="E523" s="9"/>
      <c r="F523" s="70"/>
      <c r="G523" s="21"/>
      <c r="H523" s="41"/>
      <c r="I523" s="13"/>
      <c r="J523" s="75"/>
      <c r="K523" s="31"/>
    </row>
    <row r="524" spans="2:11" s="4" customFormat="1" ht="12.75">
      <c r="B524" s="66"/>
      <c r="C524" s="21"/>
      <c r="D524" s="11"/>
      <c r="E524" s="9"/>
      <c r="F524" s="70"/>
      <c r="G524" s="21"/>
      <c r="H524" s="41"/>
      <c r="I524" s="13"/>
      <c r="J524" s="75"/>
      <c r="K524" s="31"/>
    </row>
    <row r="525" spans="2:11" s="4" customFormat="1" ht="12.75">
      <c r="B525" s="66"/>
      <c r="C525" s="21"/>
      <c r="D525" s="11"/>
      <c r="E525" s="9"/>
      <c r="F525" s="70"/>
      <c r="G525" s="21"/>
      <c r="H525" s="41"/>
      <c r="I525" s="13"/>
      <c r="J525" s="75"/>
      <c r="K525" s="31"/>
    </row>
    <row r="526" spans="2:11" s="4" customFormat="1" ht="12.75">
      <c r="B526" s="66"/>
      <c r="C526" s="21"/>
      <c r="D526" s="11"/>
      <c r="E526" s="9"/>
      <c r="F526" s="70"/>
      <c r="G526" s="21"/>
      <c r="H526" s="41"/>
      <c r="I526" s="13"/>
      <c r="J526" s="75"/>
      <c r="K526" s="31"/>
    </row>
    <row r="527" spans="2:11" s="4" customFormat="1" ht="12.75">
      <c r="B527" s="66"/>
      <c r="C527" s="21"/>
      <c r="D527" s="11"/>
      <c r="E527" s="9"/>
      <c r="F527" s="70"/>
      <c r="G527" s="21"/>
      <c r="H527" s="41"/>
      <c r="I527" s="13"/>
      <c r="J527" s="75"/>
      <c r="K527" s="31"/>
    </row>
    <row r="528" spans="2:11" s="4" customFormat="1" ht="12.75">
      <c r="B528" s="66"/>
      <c r="C528" s="21"/>
      <c r="D528" s="11"/>
      <c r="E528" s="9"/>
      <c r="F528" s="70"/>
      <c r="G528" s="21"/>
      <c r="H528" s="41"/>
      <c r="I528" s="13"/>
      <c r="J528" s="75"/>
      <c r="K528" s="31"/>
    </row>
    <row r="529" spans="2:11" s="4" customFormat="1" ht="12.75">
      <c r="B529" s="66"/>
      <c r="C529" s="21"/>
      <c r="D529" s="11"/>
      <c r="E529" s="9"/>
      <c r="F529" s="70"/>
      <c r="G529" s="21"/>
      <c r="H529" s="41"/>
      <c r="I529" s="13"/>
      <c r="J529" s="75"/>
      <c r="K529" s="31"/>
    </row>
    <row r="530" spans="2:11" s="4" customFormat="1" ht="12.75">
      <c r="B530" s="66"/>
      <c r="C530" s="21"/>
      <c r="D530" s="11"/>
      <c r="E530" s="9"/>
      <c r="F530" s="70"/>
      <c r="G530" s="21"/>
      <c r="H530" s="41"/>
      <c r="I530" s="13"/>
      <c r="J530" s="75"/>
      <c r="K530" s="31"/>
    </row>
    <row r="531" spans="2:11" s="4" customFormat="1" ht="12.75">
      <c r="B531" s="66"/>
      <c r="C531" s="21"/>
      <c r="D531" s="11"/>
      <c r="E531" s="9"/>
      <c r="F531" s="70"/>
      <c r="G531" s="21"/>
      <c r="H531" s="41"/>
      <c r="I531" s="13"/>
      <c r="J531" s="75"/>
      <c r="K531" s="31"/>
    </row>
    <row r="532" spans="2:11" s="4" customFormat="1" ht="12.75">
      <c r="B532" s="66"/>
      <c r="C532" s="21"/>
      <c r="D532" s="11"/>
      <c r="E532" s="9"/>
      <c r="F532" s="70"/>
      <c r="G532" s="21"/>
      <c r="H532" s="41"/>
      <c r="I532" s="13"/>
      <c r="J532" s="75"/>
      <c r="K532" s="31"/>
    </row>
    <row r="533" spans="2:11" s="4" customFormat="1" ht="12.75">
      <c r="B533" s="66"/>
      <c r="C533" s="21"/>
      <c r="D533" s="11"/>
      <c r="E533" s="9"/>
      <c r="F533" s="70"/>
      <c r="G533" s="21"/>
      <c r="H533" s="41"/>
      <c r="I533" s="13"/>
      <c r="J533" s="75"/>
      <c r="K533" s="31"/>
    </row>
    <row r="534" spans="2:11" s="4" customFormat="1" ht="12.75">
      <c r="B534" s="66"/>
      <c r="C534" s="21"/>
      <c r="D534" s="11"/>
      <c r="E534" s="9"/>
      <c r="F534" s="70"/>
      <c r="G534" s="21"/>
      <c r="H534" s="41"/>
      <c r="I534" s="13"/>
      <c r="J534" s="75"/>
      <c r="K534" s="31"/>
    </row>
    <row r="535" spans="2:11" s="4" customFormat="1" ht="12.75">
      <c r="B535" s="66"/>
      <c r="C535" s="21"/>
      <c r="D535" s="11"/>
      <c r="E535" s="9"/>
      <c r="F535" s="70"/>
      <c r="G535" s="21"/>
      <c r="H535" s="41"/>
      <c r="I535" s="13"/>
      <c r="J535" s="75"/>
      <c r="K535" s="31"/>
    </row>
    <row r="536" spans="2:11" s="4" customFormat="1" ht="12.75">
      <c r="B536" s="66"/>
      <c r="C536" s="21"/>
      <c r="D536" s="11"/>
      <c r="E536" s="9"/>
      <c r="F536" s="70"/>
      <c r="G536" s="21"/>
      <c r="H536" s="41"/>
      <c r="I536" s="13"/>
      <c r="J536" s="75"/>
      <c r="K536" s="31"/>
    </row>
    <row r="537" spans="2:11" s="4" customFormat="1" ht="12.75">
      <c r="B537" s="66"/>
      <c r="C537" s="21"/>
      <c r="D537" s="11"/>
      <c r="E537" s="9"/>
      <c r="F537" s="70"/>
      <c r="G537" s="21"/>
      <c r="H537" s="41"/>
      <c r="I537" s="13"/>
      <c r="J537" s="75"/>
      <c r="K537" s="31"/>
    </row>
    <row r="538" spans="2:11" s="4" customFormat="1" ht="12.75">
      <c r="B538" s="66"/>
      <c r="C538" s="21"/>
      <c r="D538" s="11"/>
      <c r="E538" s="9"/>
      <c r="F538" s="70"/>
      <c r="G538" s="21"/>
      <c r="H538" s="41"/>
      <c r="I538" s="13"/>
      <c r="J538" s="75"/>
      <c r="K538" s="31"/>
    </row>
    <row r="539" spans="2:11" s="4" customFormat="1" ht="12.75">
      <c r="B539" s="66"/>
      <c r="C539" s="21"/>
      <c r="D539" s="11"/>
      <c r="E539" s="9"/>
      <c r="F539" s="70"/>
      <c r="G539" s="21"/>
      <c r="H539" s="41"/>
      <c r="I539" s="13"/>
      <c r="J539" s="75"/>
      <c r="K539" s="31"/>
    </row>
    <row r="540" spans="2:11" s="4" customFormat="1" ht="12.75">
      <c r="B540" s="66"/>
      <c r="C540" s="21"/>
      <c r="D540" s="11"/>
      <c r="E540" s="9"/>
      <c r="F540" s="70"/>
      <c r="G540" s="21"/>
      <c r="H540" s="41"/>
      <c r="I540" s="13"/>
      <c r="J540" s="75"/>
      <c r="K540" s="31"/>
    </row>
    <row r="541" spans="2:11" s="4" customFormat="1" ht="12.75">
      <c r="B541" s="66"/>
      <c r="C541" s="21"/>
      <c r="D541" s="11"/>
      <c r="E541" s="9"/>
      <c r="F541" s="70"/>
      <c r="G541" s="21"/>
      <c r="H541" s="41"/>
      <c r="I541" s="13"/>
      <c r="J541" s="75"/>
      <c r="K541" s="31"/>
    </row>
    <row r="542" spans="2:11" s="4" customFormat="1" ht="12.75">
      <c r="B542" s="66"/>
      <c r="C542" s="21"/>
      <c r="D542" s="11"/>
      <c r="E542" s="9"/>
      <c r="F542" s="70"/>
      <c r="G542" s="21"/>
      <c r="H542" s="41"/>
      <c r="I542" s="13"/>
      <c r="J542" s="75"/>
      <c r="K542" s="31"/>
    </row>
    <row r="543" spans="2:11" s="4" customFormat="1" ht="12.75">
      <c r="B543" s="66"/>
      <c r="C543" s="21"/>
      <c r="D543" s="11"/>
      <c r="E543" s="9"/>
      <c r="F543" s="70"/>
      <c r="G543" s="21"/>
      <c r="H543" s="41"/>
      <c r="I543" s="13"/>
      <c r="J543" s="75"/>
      <c r="K543" s="31"/>
    </row>
    <row r="544" spans="2:11" s="4" customFormat="1" ht="12.75">
      <c r="B544" s="66"/>
      <c r="C544" s="21"/>
      <c r="D544" s="11"/>
      <c r="E544" s="9"/>
      <c r="F544" s="70"/>
      <c r="G544" s="21"/>
      <c r="H544" s="41"/>
      <c r="I544" s="13"/>
      <c r="J544" s="75"/>
      <c r="K544" s="31"/>
    </row>
    <row r="545" spans="2:11" s="4" customFormat="1" ht="12.75">
      <c r="B545" s="66"/>
      <c r="C545" s="21"/>
      <c r="D545" s="11"/>
      <c r="E545" s="9"/>
      <c r="F545" s="70"/>
      <c r="G545" s="21"/>
      <c r="H545" s="41"/>
      <c r="I545" s="13"/>
      <c r="J545" s="75"/>
      <c r="K545" s="31"/>
    </row>
    <row r="546" spans="2:11" s="4" customFormat="1" ht="12.75">
      <c r="B546" s="66"/>
      <c r="C546" s="21"/>
      <c r="D546" s="11"/>
      <c r="E546" s="9"/>
      <c r="F546" s="70"/>
      <c r="G546" s="21"/>
      <c r="H546" s="41"/>
      <c r="I546" s="13"/>
      <c r="J546" s="75"/>
      <c r="K546" s="31"/>
    </row>
    <row r="547" spans="2:11" s="4" customFormat="1" ht="12.75">
      <c r="B547" s="66"/>
      <c r="C547" s="21"/>
      <c r="D547" s="11"/>
      <c r="E547" s="9"/>
      <c r="F547" s="70"/>
      <c r="G547" s="21"/>
      <c r="H547" s="41"/>
      <c r="I547" s="13"/>
      <c r="J547" s="75"/>
      <c r="K547" s="31"/>
    </row>
    <row r="548" spans="2:11" s="4" customFormat="1" ht="12.75">
      <c r="B548" s="66"/>
      <c r="C548" s="21"/>
      <c r="D548" s="11"/>
      <c r="E548" s="9"/>
      <c r="F548" s="70"/>
      <c r="G548" s="21"/>
      <c r="H548" s="41"/>
      <c r="I548" s="13"/>
      <c r="J548" s="75"/>
      <c r="K548" s="31"/>
    </row>
    <row r="549" spans="2:11" s="4" customFormat="1" ht="12.75">
      <c r="B549" s="66"/>
      <c r="C549" s="21"/>
      <c r="D549" s="11"/>
      <c r="E549" s="9"/>
      <c r="F549" s="70"/>
      <c r="G549" s="21"/>
      <c r="H549" s="41"/>
      <c r="I549" s="13"/>
      <c r="J549" s="75"/>
      <c r="K549" s="31"/>
    </row>
    <row r="550" spans="2:11" s="4" customFormat="1" ht="12.75">
      <c r="B550" s="66"/>
      <c r="C550" s="21"/>
      <c r="D550" s="11"/>
      <c r="E550" s="9"/>
      <c r="F550" s="70"/>
      <c r="G550" s="21"/>
      <c r="H550" s="41"/>
      <c r="I550" s="13"/>
      <c r="J550" s="75"/>
      <c r="K550" s="31"/>
    </row>
    <row r="551" spans="2:11" s="4" customFormat="1" ht="12.75">
      <c r="B551" s="66"/>
      <c r="C551" s="21"/>
      <c r="D551" s="11"/>
      <c r="E551" s="9"/>
      <c r="F551" s="70"/>
      <c r="G551" s="21"/>
      <c r="H551" s="41"/>
      <c r="I551" s="13"/>
      <c r="J551" s="75"/>
      <c r="K551" s="31"/>
    </row>
    <row r="552" spans="2:11" s="4" customFormat="1" ht="12.75">
      <c r="B552" s="66"/>
      <c r="C552" s="21"/>
      <c r="D552" s="11"/>
      <c r="E552" s="9"/>
      <c r="F552" s="70"/>
      <c r="G552" s="21"/>
      <c r="H552" s="41"/>
      <c r="I552" s="13"/>
      <c r="J552" s="75"/>
      <c r="K552" s="31"/>
    </row>
    <row r="553" spans="2:11" s="4" customFormat="1" ht="12.75">
      <c r="B553" s="66"/>
      <c r="C553" s="21"/>
      <c r="D553" s="11"/>
      <c r="E553" s="9"/>
      <c r="F553" s="70"/>
      <c r="G553" s="21"/>
      <c r="H553" s="41"/>
      <c r="I553" s="13"/>
      <c r="J553" s="75"/>
      <c r="K553" s="31"/>
    </row>
    <row r="554" spans="2:11" s="4" customFormat="1" ht="12.75">
      <c r="B554" s="66"/>
      <c r="C554" s="21"/>
      <c r="D554" s="11"/>
      <c r="E554" s="9"/>
      <c r="F554" s="70"/>
      <c r="G554" s="21"/>
      <c r="H554" s="41"/>
      <c r="I554" s="13"/>
      <c r="J554" s="75"/>
      <c r="K554" s="31"/>
    </row>
    <row r="555" spans="2:11" s="4" customFormat="1" ht="12.75">
      <c r="B555" s="66"/>
      <c r="C555" s="21"/>
      <c r="D555" s="11"/>
      <c r="E555" s="9"/>
      <c r="F555" s="70"/>
      <c r="G555" s="21"/>
      <c r="H555" s="41"/>
      <c r="I555" s="13"/>
      <c r="J555" s="75"/>
      <c r="K555" s="31"/>
    </row>
    <row r="556" spans="2:11" s="4" customFormat="1" ht="12.75">
      <c r="B556" s="66"/>
      <c r="C556" s="21"/>
      <c r="D556" s="11"/>
      <c r="E556" s="9"/>
      <c r="F556" s="70"/>
      <c r="G556" s="21"/>
      <c r="H556" s="41"/>
      <c r="I556" s="13"/>
      <c r="J556" s="75"/>
      <c r="K556" s="31"/>
    </row>
    <row r="557" spans="2:11" s="4" customFormat="1" ht="12.75">
      <c r="B557" s="66"/>
      <c r="C557" s="21"/>
      <c r="D557" s="11"/>
      <c r="E557" s="9"/>
      <c r="F557" s="70"/>
      <c r="G557" s="21"/>
      <c r="H557" s="41"/>
      <c r="I557" s="13"/>
      <c r="J557" s="75"/>
      <c r="K557" s="31"/>
    </row>
    <row r="558" spans="2:11" s="4" customFormat="1" ht="12.75">
      <c r="B558" s="66"/>
      <c r="C558" s="21"/>
      <c r="D558" s="11"/>
      <c r="E558" s="9"/>
      <c r="F558" s="70"/>
      <c r="G558" s="21"/>
      <c r="H558" s="41"/>
      <c r="I558" s="13"/>
      <c r="J558" s="75"/>
      <c r="K558" s="31"/>
    </row>
    <row r="559" spans="2:11" s="4" customFormat="1" ht="12.75">
      <c r="B559" s="66"/>
      <c r="C559" s="21"/>
      <c r="D559" s="11"/>
      <c r="E559" s="9"/>
      <c r="F559" s="70"/>
      <c r="G559" s="21"/>
      <c r="H559" s="41"/>
      <c r="I559" s="13"/>
      <c r="J559" s="75"/>
      <c r="K559" s="31"/>
    </row>
    <row r="560" spans="2:11" s="4" customFormat="1" ht="12.75">
      <c r="B560" s="66"/>
      <c r="C560" s="21"/>
      <c r="D560" s="11"/>
      <c r="E560" s="9"/>
      <c r="F560" s="70"/>
      <c r="G560" s="21"/>
      <c r="H560" s="41"/>
      <c r="I560" s="13"/>
      <c r="J560" s="75"/>
      <c r="K560" s="31"/>
    </row>
    <row r="561" spans="2:11" s="4" customFormat="1" ht="12.75">
      <c r="B561" s="66"/>
      <c r="C561" s="21"/>
      <c r="D561" s="11"/>
      <c r="E561" s="9"/>
      <c r="F561" s="70"/>
      <c r="G561" s="21"/>
      <c r="H561" s="41"/>
      <c r="I561" s="13"/>
      <c r="J561" s="75"/>
      <c r="K561" s="31"/>
    </row>
    <row r="562" spans="2:11" s="4" customFormat="1" ht="12.75">
      <c r="B562" s="66"/>
      <c r="C562" s="21"/>
      <c r="D562" s="11"/>
      <c r="E562" s="9"/>
      <c r="F562" s="70"/>
      <c r="G562" s="21"/>
      <c r="H562" s="41"/>
      <c r="I562" s="13"/>
      <c r="J562" s="75"/>
      <c r="K562" s="31"/>
    </row>
    <row r="563" spans="2:11" s="4" customFormat="1" ht="12.75">
      <c r="B563" s="66"/>
      <c r="C563" s="21"/>
      <c r="D563" s="11"/>
      <c r="E563" s="9"/>
      <c r="F563" s="70"/>
      <c r="G563" s="21"/>
      <c r="H563" s="41"/>
      <c r="I563" s="13"/>
      <c r="J563" s="75"/>
      <c r="K563" s="31"/>
    </row>
    <row r="564" spans="2:11" s="4" customFormat="1" ht="12.75">
      <c r="B564" s="66"/>
      <c r="C564" s="21"/>
      <c r="D564" s="11"/>
      <c r="E564" s="9"/>
      <c r="F564" s="70"/>
      <c r="G564" s="21"/>
      <c r="H564" s="41"/>
      <c r="I564" s="13"/>
      <c r="J564" s="75"/>
      <c r="K564" s="31"/>
    </row>
    <row r="565" spans="2:11" s="4" customFormat="1" ht="12.75">
      <c r="B565" s="66"/>
      <c r="C565" s="21"/>
      <c r="D565" s="11"/>
      <c r="E565" s="9"/>
      <c r="F565" s="70"/>
      <c r="G565" s="21"/>
      <c r="H565" s="41"/>
      <c r="I565" s="13"/>
      <c r="J565" s="75"/>
      <c r="K565" s="31"/>
    </row>
    <row r="566" spans="2:11" s="4" customFormat="1" ht="12.75">
      <c r="B566" s="66"/>
      <c r="C566" s="21"/>
      <c r="D566" s="11"/>
      <c r="E566" s="9"/>
      <c r="F566" s="70"/>
      <c r="G566" s="21"/>
      <c r="H566" s="41"/>
      <c r="I566" s="13"/>
      <c r="J566" s="75"/>
      <c r="K566" s="31"/>
    </row>
    <row r="567" spans="2:11" s="4" customFormat="1" ht="12.75">
      <c r="B567" s="66"/>
      <c r="C567" s="21"/>
      <c r="D567" s="11"/>
      <c r="E567" s="9"/>
      <c r="F567" s="70"/>
      <c r="G567" s="21"/>
      <c r="H567" s="41"/>
      <c r="I567" s="13"/>
      <c r="J567" s="75"/>
      <c r="K567" s="31"/>
    </row>
    <row r="568" spans="2:11" s="4" customFormat="1" ht="12.75">
      <c r="B568" s="66"/>
      <c r="C568" s="21"/>
      <c r="D568" s="11"/>
      <c r="E568" s="9"/>
      <c r="F568" s="70"/>
      <c r="G568" s="21"/>
      <c r="H568" s="41"/>
      <c r="I568" s="13"/>
      <c r="J568" s="75"/>
      <c r="K568" s="31"/>
    </row>
    <row r="569" spans="2:11" s="4" customFormat="1" ht="12.75">
      <c r="B569" s="66"/>
      <c r="C569" s="21"/>
      <c r="D569" s="11"/>
      <c r="E569" s="9"/>
      <c r="F569" s="70"/>
      <c r="G569" s="21"/>
      <c r="H569" s="41"/>
      <c r="I569" s="13"/>
      <c r="J569" s="75"/>
      <c r="K569" s="31"/>
    </row>
    <row r="570" spans="2:11" s="4" customFormat="1" ht="12.75">
      <c r="B570" s="66"/>
      <c r="C570" s="21"/>
      <c r="D570" s="11"/>
      <c r="E570" s="9"/>
      <c r="F570" s="70"/>
      <c r="G570" s="21"/>
      <c r="H570" s="41"/>
      <c r="I570" s="13"/>
      <c r="J570" s="75"/>
      <c r="K570" s="31"/>
    </row>
    <row r="571" spans="2:11" s="4" customFormat="1" ht="12.75">
      <c r="B571" s="66"/>
      <c r="C571" s="21"/>
      <c r="D571" s="11"/>
      <c r="E571" s="9"/>
      <c r="F571" s="70"/>
      <c r="G571" s="21"/>
      <c r="H571" s="41"/>
      <c r="I571" s="13"/>
      <c r="J571" s="75"/>
      <c r="K571" s="31"/>
    </row>
    <row r="572" spans="2:11" s="4" customFormat="1" ht="12.75">
      <c r="B572" s="66"/>
      <c r="C572" s="21"/>
      <c r="D572" s="11"/>
      <c r="E572" s="9"/>
      <c r="F572" s="70"/>
      <c r="G572" s="21"/>
      <c r="H572" s="41"/>
      <c r="I572" s="13"/>
      <c r="J572" s="75"/>
      <c r="K572" s="31"/>
    </row>
    <row r="573" spans="2:11" s="4" customFormat="1" ht="12.75">
      <c r="B573" s="66"/>
      <c r="C573" s="21"/>
      <c r="D573" s="11"/>
      <c r="E573" s="9"/>
      <c r="F573" s="70"/>
      <c r="G573" s="21"/>
      <c r="H573" s="41"/>
      <c r="I573" s="13"/>
      <c r="J573" s="75"/>
      <c r="K573" s="31"/>
    </row>
    <row r="574" spans="2:11" s="4" customFormat="1" ht="12.75">
      <c r="B574" s="66"/>
      <c r="C574" s="21"/>
      <c r="D574" s="11"/>
      <c r="E574" s="9"/>
      <c r="F574" s="70"/>
      <c r="G574" s="21"/>
      <c r="H574" s="41"/>
      <c r="I574" s="13"/>
      <c r="J574" s="75"/>
      <c r="K574" s="31"/>
    </row>
    <row r="575" spans="2:11" s="4" customFormat="1" ht="12.75">
      <c r="B575" s="66"/>
      <c r="C575" s="21"/>
      <c r="D575" s="11"/>
      <c r="E575" s="9"/>
      <c r="F575" s="70"/>
      <c r="G575" s="21"/>
      <c r="H575" s="41"/>
      <c r="I575" s="13"/>
      <c r="J575" s="75"/>
      <c r="K575" s="31"/>
    </row>
    <row r="576" spans="2:11" s="4" customFormat="1" ht="12.75">
      <c r="B576" s="66"/>
      <c r="C576" s="21"/>
      <c r="D576" s="11"/>
      <c r="E576" s="9"/>
      <c r="F576" s="70"/>
      <c r="G576" s="21"/>
      <c r="H576" s="41"/>
      <c r="I576" s="13"/>
      <c r="J576" s="75"/>
      <c r="K576" s="31"/>
    </row>
    <row r="577" spans="2:11" s="4" customFormat="1" ht="12.75">
      <c r="B577" s="66"/>
      <c r="C577" s="21"/>
      <c r="D577" s="11"/>
      <c r="E577" s="9"/>
      <c r="F577" s="70"/>
      <c r="G577" s="21"/>
      <c r="H577" s="41"/>
      <c r="I577" s="13"/>
      <c r="J577" s="75"/>
      <c r="K577" s="31"/>
    </row>
    <row r="578" spans="2:11" s="4" customFormat="1" ht="12.75">
      <c r="B578" s="66"/>
      <c r="C578" s="21"/>
      <c r="D578" s="11"/>
      <c r="E578" s="9"/>
      <c r="F578" s="70"/>
      <c r="G578" s="21"/>
      <c r="H578" s="41"/>
      <c r="I578" s="13"/>
      <c r="J578" s="75"/>
      <c r="K578" s="31"/>
    </row>
    <row r="579" spans="2:11" s="4" customFormat="1" ht="12.75">
      <c r="B579" s="66"/>
      <c r="C579" s="21"/>
      <c r="D579" s="11"/>
      <c r="E579" s="9"/>
      <c r="F579" s="70"/>
      <c r="G579" s="21"/>
      <c r="H579" s="41"/>
      <c r="I579" s="13"/>
      <c r="J579" s="75"/>
      <c r="K579" s="31"/>
    </row>
    <row r="580" spans="2:11" s="4" customFormat="1" ht="12.75">
      <c r="B580" s="66"/>
      <c r="C580" s="21"/>
      <c r="D580" s="11"/>
      <c r="E580" s="9"/>
      <c r="F580" s="70"/>
      <c r="G580" s="21"/>
      <c r="H580" s="41"/>
      <c r="I580" s="13"/>
      <c r="J580" s="75"/>
      <c r="K580" s="31"/>
    </row>
    <row r="581" spans="2:11" s="4" customFormat="1" ht="12.75">
      <c r="B581" s="66"/>
      <c r="C581" s="21"/>
      <c r="D581" s="11"/>
      <c r="E581" s="9"/>
      <c r="F581" s="70"/>
      <c r="G581" s="21"/>
      <c r="H581" s="41"/>
      <c r="I581" s="13"/>
      <c r="J581" s="75"/>
      <c r="K581" s="31"/>
    </row>
    <row r="582" spans="2:11" s="4" customFormat="1" ht="12.75">
      <c r="B582" s="66"/>
      <c r="C582" s="21"/>
      <c r="D582" s="11"/>
      <c r="E582" s="9"/>
      <c r="F582" s="70"/>
      <c r="G582" s="21"/>
      <c r="H582" s="41"/>
      <c r="I582" s="13"/>
      <c r="J582" s="75"/>
      <c r="K582" s="31"/>
    </row>
    <row r="583" spans="2:11" s="4" customFormat="1" ht="12.75">
      <c r="B583" s="66"/>
      <c r="C583" s="21"/>
      <c r="D583" s="11"/>
      <c r="E583" s="9"/>
      <c r="F583" s="70"/>
      <c r="G583" s="21"/>
      <c r="H583" s="41"/>
      <c r="I583" s="13"/>
      <c r="J583" s="75"/>
      <c r="K583" s="31"/>
    </row>
    <row r="584" spans="2:11" s="4" customFormat="1" ht="12.75">
      <c r="B584" s="66"/>
      <c r="C584" s="21"/>
      <c r="D584" s="11"/>
      <c r="E584" s="9"/>
      <c r="F584" s="70"/>
      <c r="G584" s="21"/>
      <c r="H584" s="41"/>
      <c r="I584" s="13"/>
      <c r="J584" s="75"/>
      <c r="K584" s="31"/>
    </row>
    <row r="585" spans="2:11" s="4" customFormat="1" ht="12.75">
      <c r="B585" s="66"/>
      <c r="C585" s="21"/>
      <c r="D585" s="11"/>
      <c r="E585" s="9"/>
      <c r="F585" s="70"/>
      <c r="G585" s="21"/>
      <c r="H585" s="41"/>
      <c r="I585" s="13"/>
      <c r="J585" s="75"/>
      <c r="K585" s="31"/>
    </row>
    <row r="586" spans="2:11" s="4" customFormat="1" ht="12.75">
      <c r="B586" s="66"/>
      <c r="C586" s="21"/>
      <c r="D586" s="11"/>
      <c r="E586" s="9"/>
      <c r="F586" s="70"/>
      <c r="G586" s="21"/>
      <c r="H586" s="41"/>
      <c r="I586" s="13"/>
      <c r="J586" s="75"/>
      <c r="K586" s="31"/>
    </row>
    <row r="587" spans="2:11" s="4" customFormat="1" ht="12.75">
      <c r="B587" s="66"/>
      <c r="C587" s="21"/>
      <c r="D587" s="11"/>
      <c r="E587" s="9"/>
      <c r="F587" s="70"/>
      <c r="G587" s="21"/>
      <c r="H587" s="41"/>
      <c r="I587" s="13"/>
      <c r="J587" s="75"/>
      <c r="K587" s="31"/>
    </row>
    <row r="588" spans="2:11" s="4" customFormat="1" ht="12.75">
      <c r="B588" s="66"/>
      <c r="C588" s="21"/>
      <c r="D588" s="11"/>
      <c r="E588" s="9"/>
      <c r="F588" s="70"/>
      <c r="G588" s="21"/>
      <c r="H588" s="41"/>
      <c r="I588" s="13"/>
      <c r="J588" s="75"/>
      <c r="K588" s="31"/>
    </row>
    <row r="589" spans="2:11" s="4" customFormat="1" ht="12.75">
      <c r="B589" s="66"/>
      <c r="C589" s="21"/>
      <c r="D589" s="11"/>
      <c r="E589" s="9"/>
      <c r="F589" s="70"/>
      <c r="G589" s="21"/>
      <c r="H589" s="41"/>
      <c r="I589" s="13"/>
      <c r="J589" s="75"/>
      <c r="K589" s="31"/>
    </row>
    <row r="590" spans="2:11" s="4" customFormat="1" ht="12.75">
      <c r="B590" s="66"/>
      <c r="C590" s="21"/>
      <c r="D590" s="11"/>
      <c r="E590" s="9"/>
      <c r="F590" s="70"/>
      <c r="G590" s="21"/>
      <c r="H590" s="41"/>
      <c r="I590" s="13"/>
      <c r="J590" s="75"/>
      <c r="K590" s="31"/>
    </row>
    <row r="591" spans="2:11" s="4" customFormat="1" ht="12.75">
      <c r="B591" s="66"/>
      <c r="C591" s="21"/>
      <c r="D591" s="11"/>
      <c r="E591" s="9"/>
      <c r="F591" s="70"/>
      <c r="G591" s="21"/>
      <c r="H591" s="41"/>
      <c r="I591" s="13"/>
      <c r="J591" s="75"/>
      <c r="K591" s="31"/>
    </row>
    <row r="592" spans="2:11" s="4" customFormat="1" ht="12.75">
      <c r="B592" s="66"/>
      <c r="C592" s="21"/>
      <c r="D592" s="11"/>
      <c r="E592" s="9"/>
      <c r="F592" s="70"/>
      <c r="G592" s="21"/>
      <c r="H592" s="41"/>
      <c r="I592" s="13"/>
      <c r="J592" s="75"/>
      <c r="K592" s="31"/>
    </row>
    <row r="593" spans="2:11" s="4" customFormat="1" ht="12.75">
      <c r="B593" s="66"/>
      <c r="C593" s="21"/>
      <c r="D593" s="11"/>
      <c r="E593" s="9"/>
      <c r="F593" s="70"/>
      <c r="G593" s="21"/>
      <c r="H593" s="41"/>
      <c r="I593" s="13"/>
      <c r="J593" s="75"/>
      <c r="K593" s="31"/>
    </row>
    <row r="594" spans="2:11" s="4" customFormat="1" ht="12.75">
      <c r="B594" s="66"/>
      <c r="C594" s="21"/>
      <c r="D594" s="11"/>
      <c r="E594" s="9"/>
      <c r="F594" s="70"/>
      <c r="G594" s="21"/>
      <c r="H594" s="41"/>
      <c r="I594" s="13"/>
      <c r="J594" s="75"/>
      <c r="K594" s="31"/>
    </row>
    <row r="595" spans="2:11" s="4" customFormat="1" ht="12.75">
      <c r="B595" s="66"/>
      <c r="C595" s="21"/>
      <c r="D595" s="11"/>
      <c r="E595" s="9"/>
      <c r="F595" s="70"/>
      <c r="G595" s="21"/>
      <c r="H595" s="41"/>
      <c r="I595" s="13"/>
      <c r="J595" s="75"/>
      <c r="K595" s="31"/>
    </row>
    <row r="596" spans="2:11" s="4" customFormat="1" ht="12.75">
      <c r="B596" s="66"/>
      <c r="C596" s="21"/>
      <c r="D596" s="11"/>
      <c r="E596" s="9"/>
      <c r="F596" s="70"/>
      <c r="G596" s="21"/>
      <c r="H596" s="41"/>
      <c r="I596" s="13"/>
      <c r="J596" s="75"/>
      <c r="K596" s="31"/>
    </row>
    <row r="597" spans="2:11" s="4" customFormat="1" ht="12.75">
      <c r="B597" s="66"/>
      <c r="C597" s="21"/>
      <c r="D597" s="11"/>
      <c r="E597" s="9"/>
      <c r="F597" s="70"/>
      <c r="G597" s="21"/>
      <c r="H597" s="41"/>
      <c r="I597" s="13"/>
      <c r="J597" s="75"/>
      <c r="K597" s="31"/>
    </row>
    <row r="598" spans="2:11" s="4" customFormat="1" ht="12.75">
      <c r="B598" s="66"/>
      <c r="C598" s="21"/>
      <c r="D598" s="11"/>
      <c r="E598" s="9"/>
      <c r="F598" s="70"/>
      <c r="G598" s="21"/>
      <c r="H598" s="41"/>
      <c r="I598" s="13"/>
      <c r="J598" s="75"/>
      <c r="K598" s="31"/>
    </row>
    <row r="599" spans="2:11" s="4" customFormat="1" ht="12.75">
      <c r="B599" s="66"/>
      <c r="C599" s="21"/>
      <c r="D599" s="11"/>
      <c r="E599" s="9"/>
      <c r="F599" s="70"/>
      <c r="G599" s="21"/>
      <c r="H599" s="41"/>
      <c r="I599" s="13"/>
      <c r="J599" s="75"/>
      <c r="K599" s="31"/>
    </row>
    <row r="600" spans="2:11" s="4" customFormat="1" ht="12.75">
      <c r="B600" s="66"/>
      <c r="C600" s="21"/>
      <c r="D600" s="11"/>
      <c r="E600" s="9"/>
      <c r="F600" s="70"/>
      <c r="G600" s="21"/>
      <c r="H600" s="41"/>
      <c r="I600" s="13"/>
      <c r="J600" s="75"/>
      <c r="K600" s="31"/>
    </row>
    <row r="601" spans="2:11" s="4" customFormat="1" ht="12.75">
      <c r="B601" s="66"/>
      <c r="C601" s="21"/>
      <c r="D601" s="11"/>
      <c r="E601" s="9"/>
      <c r="F601" s="70"/>
      <c r="G601" s="21"/>
      <c r="H601" s="41"/>
      <c r="I601" s="13"/>
      <c r="J601" s="75"/>
      <c r="K601" s="31"/>
    </row>
    <row r="602" spans="2:11" s="4" customFormat="1" ht="12.75">
      <c r="B602" s="66"/>
      <c r="C602" s="21"/>
      <c r="D602" s="11"/>
      <c r="E602" s="9"/>
      <c r="F602" s="70"/>
      <c r="G602" s="21"/>
      <c r="H602" s="41"/>
      <c r="I602" s="13"/>
      <c r="J602" s="75"/>
      <c r="K602" s="31"/>
    </row>
    <row r="603" spans="2:11" s="4" customFormat="1" ht="12.75">
      <c r="B603" s="66"/>
      <c r="C603" s="21"/>
      <c r="D603" s="11"/>
      <c r="E603" s="9"/>
      <c r="F603" s="70"/>
      <c r="G603" s="21"/>
      <c r="H603" s="41"/>
      <c r="I603" s="13"/>
      <c r="J603" s="75"/>
      <c r="K603" s="31"/>
    </row>
    <row r="604" spans="2:11" s="4" customFormat="1" ht="12.75">
      <c r="B604" s="66"/>
      <c r="C604" s="21"/>
      <c r="D604" s="11"/>
      <c r="E604" s="9"/>
      <c r="F604" s="70"/>
      <c r="G604" s="21"/>
      <c r="H604" s="41"/>
      <c r="I604" s="13"/>
      <c r="J604" s="75"/>
      <c r="K604" s="31"/>
    </row>
    <row r="605" spans="2:11" s="4" customFormat="1" ht="12.75">
      <c r="B605" s="66"/>
      <c r="C605" s="21"/>
      <c r="D605" s="11"/>
      <c r="E605" s="9"/>
      <c r="F605" s="70"/>
      <c r="G605" s="21"/>
      <c r="H605" s="41"/>
      <c r="I605" s="13"/>
      <c r="J605" s="75"/>
      <c r="K605" s="31"/>
    </row>
    <row r="606" spans="2:11" s="4" customFormat="1" ht="12.75">
      <c r="B606" s="66"/>
      <c r="C606" s="21"/>
      <c r="D606" s="11"/>
      <c r="E606" s="9"/>
      <c r="F606" s="70"/>
      <c r="G606" s="21"/>
      <c r="H606" s="41"/>
      <c r="I606" s="13"/>
      <c r="J606" s="75"/>
      <c r="K606" s="31"/>
    </row>
    <row r="607" spans="2:11" s="4" customFormat="1" ht="12.75">
      <c r="B607" s="66"/>
      <c r="C607" s="21"/>
      <c r="D607" s="11"/>
      <c r="E607" s="9"/>
      <c r="F607" s="70"/>
      <c r="G607" s="21"/>
      <c r="H607" s="41"/>
      <c r="I607" s="13"/>
      <c r="J607" s="75"/>
      <c r="K607" s="31"/>
    </row>
    <row r="608" spans="2:11" s="4" customFormat="1" ht="12.75">
      <c r="B608" s="66"/>
      <c r="C608" s="21"/>
      <c r="D608" s="11"/>
      <c r="E608" s="9"/>
      <c r="F608" s="70"/>
      <c r="G608" s="21"/>
      <c r="H608" s="41"/>
      <c r="I608" s="13"/>
      <c r="J608" s="75"/>
      <c r="K608" s="31"/>
    </row>
    <row r="609" spans="2:11" s="4" customFormat="1" ht="12.75">
      <c r="B609" s="66"/>
      <c r="C609" s="21"/>
      <c r="D609" s="11"/>
      <c r="E609" s="9"/>
      <c r="F609" s="70"/>
      <c r="G609" s="21"/>
      <c r="H609" s="41"/>
      <c r="I609" s="13"/>
      <c r="J609" s="75"/>
      <c r="K609" s="31"/>
    </row>
    <row r="610" spans="2:11" s="4" customFormat="1" ht="12.75">
      <c r="B610" s="66"/>
      <c r="C610" s="21"/>
      <c r="D610" s="11"/>
      <c r="E610" s="9"/>
      <c r="F610" s="70"/>
      <c r="G610" s="21"/>
      <c r="H610" s="41"/>
      <c r="I610" s="13"/>
      <c r="J610" s="75"/>
      <c r="K610" s="31"/>
    </row>
    <row r="611" spans="2:11" s="4" customFormat="1" ht="12.75">
      <c r="B611" s="66"/>
      <c r="C611" s="21"/>
      <c r="D611" s="11"/>
      <c r="E611" s="9"/>
      <c r="F611" s="70"/>
      <c r="G611" s="21"/>
      <c r="H611" s="41"/>
      <c r="I611" s="13"/>
      <c r="J611" s="75"/>
      <c r="K611" s="31"/>
    </row>
    <row r="612" spans="2:11" s="4" customFormat="1" ht="12.75">
      <c r="B612" s="66"/>
      <c r="C612" s="21"/>
      <c r="D612" s="11"/>
      <c r="E612" s="9"/>
      <c r="F612" s="70"/>
      <c r="G612" s="21"/>
      <c r="H612" s="41"/>
      <c r="I612" s="13"/>
      <c r="J612" s="75"/>
      <c r="K612" s="31"/>
    </row>
    <row r="613" spans="2:11" s="4" customFormat="1" ht="12.75">
      <c r="B613" s="66"/>
      <c r="C613" s="21"/>
      <c r="D613" s="11"/>
      <c r="E613" s="9"/>
      <c r="F613" s="70"/>
      <c r="G613" s="21"/>
      <c r="H613" s="41"/>
      <c r="I613" s="13"/>
      <c r="J613" s="75"/>
      <c r="K613" s="31"/>
    </row>
    <row r="614" spans="2:11" s="4" customFormat="1" ht="12.75">
      <c r="B614" s="66"/>
      <c r="C614" s="21"/>
      <c r="D614" s="11"/>
      <c r="E614" s="9"/>
      <c r="F614" s="70"/>
      <c r="G614" s="21"/>
      <c r="H614" s="41"/>
      <c r="I614" s="13"/>
      <c r="J614" s="75"/>
      <c r="K614" s="31"/>
    </row>
    <row r="615" spans="2:11" s="4" customFormat="1" ht="12.75">
      <c r="B615" s="66"/>
      <c r="C615" s="21"/>
      <c r="D615" s="11"/>
      <c r="E615" s="9"/>
      <c r="F615" s="70"/>
      <c r="G615" s="21"/>
      <c r="H615" s="41"/>
      <c r="I615" s="13"/>
      <c r="J615" s="75"/>
      <c r="K615" s="31"/>
    </row>
    <row r="616" spans="2:11" s="4" customFormat="1" ht="12.75">
      <c r="B616" s="66"/>
      <c r="C616" s="21"/>
      <c r="D616" s="11"/>
      <c r="E616" s="9"/>
      <c r="F616" s="70"/>
      <c r="G616" s="21"/>
      <c r="H616" s="41"/>
      <c r="I616" s="13"/>
      <c r="J616" s="75"/>
      <c r="K616" s="31"/>
    </row>
    <row r="617" spans="2:11" s="4" customFormat="1" ht="12.75">
      <c r="B617" s="66"/>
      <c r="C617" s="21"/>
      <c r="D617" s="11"/>
      <c r="E617" s="9"/>
      <c r="F617" s="70"/>
      <c r="G617" s="21"/>
      <c r="H617" s="41"/>
      <c r="I617" s="13"/>
      <c r="J617" s="75"/>
      <c r="K617" s="31"/>
    </row>
    <row r="618" spans="2:11" s="4" customFormat="1" ht="12.75">
      <c r="B618" s="66"/>
      <c r="C618" s="21"/>
      <c r="D618" s="11"/>
      <c r="E618" s="9"/>
      <c r="F618" s="70"/>
      <c r="G618" s="21"/>
      <c r="H618" s="41"/>
      <c r="I618" s="13"/>
      <c r="J618" s="75"/>
      <c r="K618" s="31"/>
    </row>
    <row r="619" spans="2:11" s="4" customFormat="1" ht="12.75">
      <c r="B619" s="66"/>
      <c r="C619" s="21"/>
      <c r="D619" s="11"/>
      <c r="E619" s="9"/>
      <c r="F619" s="70"/>
      <c r="G619" s="21"/>
      <c r="H619" s="41"/>
      <c r="I619" s="13"/>
      <c r="J619" s="75"/>
      <c r="K619" s="31"/>
    </row>
    <row r="620" spans="2:11" s="4" customFormat="1" ht="12.75">
      <c r="B620" s="66"/>
      <c r="C620" s="21"/>
      <c r="D620" s="11"/>
      <c r="E620" s="9"/>
      <c r="F620" s="70"/>
      <c r="G620" s="21"/>
      <c r="H620" s="41"/>
      <c r="I620" s="13"/>
      <c r="J620" s="75"/>
      <c r="K620" s="31"/>
    </row>
    <row r="621" spans="2:11" s="4" customFormat="1" ht="12.75">
      <c r="B621" s="66"/>
      <c r="C621" s="21"/>
      <c r="D621" s="11"/>
      <c r="E621" s="9"/>
      <c r="F621" s="70"/>
      <c r="G621" s="21"/>
      <c r="H621" s="41"/>
      <c r="I621" s="13"/>
      <c r="J621" s="75"/>
      <c r="K621" s="31"/>
    </row>
    <row r="622" spans="2:11" s="4" customFormat="1" ht="12.75">
      <c r="B622" s="66"/>
      <c r="C622" s="21"/>
      <c r="D622" s="11"/>
      <c r="E622" s="9"/>
      <c r="F622" s="70"/>
      <c r="G622" s="21"/>
      <c r="H622" s="41"/>
      <c r="I622" s="13"/>
      <c r="J622" s="75"/>
      <c r="K622" s="31"/>
    </row>
    <row r="623" spans="2:11" s="4" customFormat="1" ht="12.75">
      <c r="B623" s="66"/>
      <c r="C623" s="21"/>
      <c r="D623" s="11"/>
      <c r="E623" s="9"/>
      <c r="F623" s="70"/>
      <c r="G623" s="21"/>
      <c r="H623" s="41"/>
      <c r="I623" s="13"/>
      <c r="J623" s="75"/>
      <c r="K623" s="31"/>
    </row>
    <row r="624" spans="2:11" s="4" customFormat="1" ht="12.75">
      <c r="B624" s="66"/>
      <c r="C624" s="21"/>
      <c r="D624" s="11"/>
      <c r="E624" s="9"/>
      <c r="F624" s="70"/>
      <c r="G624" s="21"/>
      <c r="H624" s="41"/>
      <c r="I624" s="13"/>
      <c r="J624" s="75"/>
      <c r="K624" s="31"/>
    </row>
    <row r="625" spans="2:11" s="4" customFormat="1" ht="12.75">
      <c r="B625" s="66"/>
      <c r="C625" s="21"/>
      <c r="D625" s="11"/>
      <c r="E625" s="9"/>
      <c r="F625" s="70"/>
      <c r="G625" s="21"/>
      <c r="H625" s="41"/>
      <c r="I625" s="13"/>
      <c r="J625" s="75"/>
      <c r="K625" s="31"/>
    </row>
    <row r="626" spans="2:11" s="4" customFormat="1" ht="12.75">
      <c r="B626" s="66"/>
      <c r="C626" s="21"/>
      <c r="D626" s="11"/>
      <c r="E626" s="9"/>
      <c r="F626" s="70"/>
      <c r="G626" s="21"/>
      <c r="H626" s="41"/>
      <c r="I626" s="13"/>
      <c r="J626" s="75"/>
      <c r="K626" s="31"/>
    </row>
    <row r="627" spans="2:11" s="4" customFormat="1" ht="12.75">
      <c r="B627" s="66"/>
      <c r="C627" s="21"/>
      <c r="D627" s="11"/>
      <c r="E627" s="9"/>
      <c r="F627" s="70"/>
      <c r="G627" s="21"/>
      <c r="H627" s="41"/>
      <c r="I627" s="13"/>
      <c r="J627" s="75"/>
      <c r="K627" s="31"/>
    </row>
    <row r="628" spans="2:11" s="4" customFormat="1" ht="12.75">
      <c r="B628" s="66"/>
      <c r="C628" s="21"/>
      <c r="D628" s="11"/>
      <c r="E628" s="9"/>
      <c r="F628" s="70"/>
      <c r="G628" s="21"/>
      <c r="H628" s="41"/>
      <c r="I628" s="13"/>
      <c r="J628" s="75"/>
      <c r="K628" s="31"/>
    </row>
    <row r="629" spans="2:11" s="4" customFormat="1" ht="12.75">
      <c r="B629" s="66"/>
      <c r="C629" s="21"/>
      <c r="D629" s="11"/>
      <c r="E629" s="9"/>
      <c r="F629" s="70"/>
      <c r="G629" s="21"/>
      <c r="H629" s="41"/>
      <c r="I629" s="13"/>
      <c r="J629" s="75"/>
      <c r="K629" s="31"/>
    </row>
    <row r="630" spans="2:11" s="4" customFormat="1" ht="12.75">
      <c r="B630" s="66"/>
      <c r="C630" s="21"/>
      <c r="D630" s="11"/>
      <c r="E630" s="9"/>
      <c r="F630" s="70"/>
      <c r="G630" s="21"/>
      <c r="H630" s="41"/>
      <c r="I630" s="13"/>
      <c r="J630" s="75"/>
      <c r="K630" s="31"/>
    </row>
    <row r="631" spans="2:11" s="4" customFormat="1" ht="12.75">
      <c r="B631" s="66"/>
      <c r="C631" s="21"/>
      <c r="D631" s="11"/>
      <c r="E631" s="9"/>
      <c r="F631" s="70"/>
      <c r="G631" s="21"/>
      <c r="H631" s="41"/>
      <c r="I631" s="13"/>
      <c r="J631" s="75"/>
      <c r="K631" s="31"/>
    </row>
    <row r="632" spans="2:11" s="4" customFormat="1" ht="12.75">
      <c r="B632" s="66"/>
      <c r="C632" s="21"/>
      <c r="D632" s="11"/>
      <c r="E632" s="9"/>
      <c r="F632" s="70"/>
      <c r="G632" s="21"/>
      <c r="H632" s="41"/>
      <c r="I632" s="13"/>
      <c r="J632" s="75"/>
      <c r="K632" s="31"/>
    </row>
    <row r="633" spans="2:11" s="4" customFormat="1" ht="12.75">
      <c r="B633" s="66"/>
      <c r="C633" s="21"/>
      <c r="D633" s="11"/>
      <c r="E633" s="9"/>
      <c r="F633" s="70"/>
      <c r="G633" s="21"/>
      <c r="H633" s="41"/>
      <c r="I633" s="13"/>
      <c r="J633" s="75"/>
      <c r="K633" s="31"/>
    </row>
    <row r="634" spans="2:11" s="4" customFormat="1" ht="12.75">
      <c r="B634" s="66"/>
      <c r="C634" s="21"/>
      <c r="D634" s="11"/>
      <c r="E634" s="9"/>
      <c r="F634" s="70"/>
      <c r="G634" s="21"/>
      <c r="H634" s="41"/>
      <c r="I634" s="13"/>
      <c r="J634" s="75"/>
      <c r="K634" s="31"/>
    </row>
    <row r="635" spans="2:11" s="4" customFormat="1" ht="12.75">
      <c r="B635" s="66"/>
      <c r="C635" s="21"/>
      <c r="D635" s="11"/>
      <c r="E635" s="9"/>
      <c r="F635" s="70"/>
      <c r="G635" s="21"/>
      <c r="H635" s="41"/>
      <c r="I635" s="13"/>
      <c r="J635" s="75"/>
      <c r="K635" s="31"/>
    </row>
    <row r="636" spans="2:11" s="4" customFormat="1" ht="12.75">
      <c r="B636" s="66"/>
      <c r="C636" s="21"/>
      <c r="D636" s="11"/>
      <c r="E636" s="9"/>
      <c r="F636" s="70"/>
      <c r="G636" s="21"/>
      <c r="H636" s="41"/>
      <c r="I636" s="13"/>
      <c r="J636" s="75"/>
      <c r="K636" s="31"/>
    </row>
    <row r="637" spans="2:11" s="4" customFormat="1" ht="12.75">
      <c r="B637" s="66"/>
      <c r="C637" s="21"/>
      <c r="D637" s="11"/>
      <c r="E637" s="9"/>
      <c r="F637" s="70"/>
      <c r="G637" s="21"/>
      <c r="H637" s="41"/>
      <c r="I637" s="13"/>
      <c r="J637" s="75"/>
      <c r="K637" s="31"/>
    </row>
    <row r="638" spans="2:11" s="4" customFormat="1" ht="12.75">
      <c r="B638" s="66"/>
      <c r="C638" s="21"/>
      <c r="D638" s="11"/>
      <c r="E638" s="9"/>
      <c r="F638" s="70"/>
      <c r="G638" s="21"/>
      <c r="H638" s="41"/>
      <c r="I638" s="13"/>
      <c r="J638" s="75"/>
      <c r="K638" s="31"/>
    </row>
    <row r="639" spans="2:11" s="4" customFormat="1" ht="12.75">
      <c r="B639" s="66"/>
      <c r="C639" s="21"/>
      <c r="D639" s="11"/>
      <c r="E639" s="9"/>
      <c r="F639" s="70"/>
      <c r="G639" s="21"/>
      <c r="H639" s="41"/>
      <c r="I639" s="13"/>
      <c r="J639" s="75"/>
      <c r="K639" s="31"/>
    </row>
    <row r="640" spans="2:11" s="4" customFormat="1" ht="12.75">
      <c r="B640" s="66"/>
      <c r="C640" s="21"/>
      <c r="D640" s="11"/>
      <c r="E640" s="9"/>
      <c r="F640" s="70"/>
      <c r="G640" s="21"/>
      <c r="H640" s="41"/>
      <c r="I640" s="13"/>
      <c r="J640" s="75"/>
      <c r="K640" s="31"/>
    </row>
    <row r="641" spans="2:11" s="4" customFormat="1" ht="12.75">
      <c r="B641" s="66"/>
      <c r="C641" s="21"/>
      <c r="D641" s="11"/>
      <c r="E641" s="9"/>
      <c r="F641" s="70"/>
      <c r="G641" s="21"/>
      <c r="H641" s="41"/>
      <c r="I641" s="13"/>
      <c r="J641" s="75"/>
      <c r="K641" s="31"/>
    </row>
    <row r="642" spans="2:11" s="4" customFormat="1" ht="12.75">
      <c r="B642" s="66"/>
      <c r="C642" s="21"/>
      <c r="D642" s="11"/>
      <c r="E642" s="9"/>
      <c r="F642" s="70"/>
      <c r="G642" s="21"/>
      <c r="H642" s="41"/>
      <c r="I642" s="13"/>
      <c r="J642" s="75"/>
      <c r="K642" s="31"/>
    </row>
    <row r="643" spans="2:11" s="4" customFormat="1" ht="12.75">
      <c r="B643" s="66"/>
      <c r="C643" s="21"/>
      <c r="D643" s="11"/>
      <c r="E643" s="9"/>
      <c r="F643" s="70"/>
      <c r="G643" s="21"/>
      <c r="H643" s="41"/>
      <c r="I643" s="13"/>
      <c r="J643" s="75"/>
      <c r="K643" s="31"/>
    </row>
    <row r="644" spans="2:11" s="4" customFormat="1" ht="12.75">
      <c r="B644" s="66"/>
      <c r="C644" s="21"/>
      <c r="D644" s="11"/>
      <c r="E644" s="9"/>
      <c r="F644" s="70"/>
      <c r="G644" s="21"/>
      <c r="H644" s="41"/>
      <c r="I644" s="13"/>
      <c r="J644" s="75"/>
      <c r="K644" s="31"/>
    </row>
    <row r="645" spans="2:11" s="4" customFormat="1" ht="12.75">
      <c r="B645" s="66"/>
      <c r="C645" s="21"/>
      <c r="D645" s="11"/>
      <c r="E645" s="9"/>
      <c r="F645" s="70"/>
      <c r="G645" s="21"/>
      <c r="H645" s="41"/>
      <c r="I645" s="13"/>
      <c r="J645" s="75"/>
      <c r="K645" s="31"/>
    </row>
    <row r="646" spans="2:11" s="4" customFormat="1" ht="12.75">
      <c r="B646" s="66"/>
      <c r="C646" s="21"/>
      <c r="D646" s="11"/>
      <c r="E646" s="9"/>
      <c r="F646" s="70"/>
      <c r="G646" s="21"/>
      <c r="H646" s="41"/>
      <c r="I646" s="13"/>
      <c r="J646" s="75"/>
      <c r="K646" s="31"/>
    </row>
    <row r="647" spans="2:11" s="4" customFormat="1" ht="12.75">
      <c r="B647" s="66"/>
      <c r="C647" s="21"/>
      <c r="D647" s="11"/>
      <c r="E647" s="9"/>
      <c r="F647" s="70"/>
      <c r="G647" s="21"/>
      <c r="H647" s="41"/>
      <c r="I647" s="13"/>
      <c r="J647" s="75"/>
      <c r="K647" s="31"/>
    </row>
    <row r="648" spans="2:11" s="4" customFormat="1" ht="12.75">
      <c r="B648" s="66"/>
      <c r="C648" s="21"/>
      <c r="D648" s="11"/>
      <c r="E648" s="9"/>
      <c r="F648" s="70"/>
      <c r="G648" s="21"/>
      <c r="H648" s="41"/>
      <c r="I648" s="13"/>
      <c r="J648" s="75"/>
      <c r="K648" s="31"/>
    </row>
    <row r="649" spans="2:11" s="4" customFormat="1" ht="12.75">
      <c r="B649" s="66"/>
      <c r="C649" s="21"/>
      <c r="D649" s="11"/>
      <c r="E649" s="9"/>
      <c r="F649" s="70"/>
      <c r="G649" s="21"/>
      <c r="H649" s="41"/>
      <c r="I649" s="13"/>
      <c r="J649" s="75"/>
      <c r="K649" s="31"/>
    </row>
    <row r="650" spans="2:11" s="4" customFormat="1" ht="12.75">
      <c r="B650" s="66"/>
      <c r="C650" s="21"/>
      <c r="D650" s="11"/>
      <c r="E650" s="9"/>
      <c r="F650" s="70"/>
      <c r="G650" s="21"/>
      <c r="H650" s="41"/>
      <c r="I650" s="13"/>
      <c r="J650" s="75"/>
      <c r="K650" s="31"/>
    </row>
    <row r="651" spans="2:11" s="4" customFormat="1" ht="12.75">
      <c r="B651" s="66"/>
      <c r="C651" s="21"/>
      <c r="D651" s="11"/>
      <c r="E651" s="9"/>
      <c r="F651" s="70"/>
      <c r="G651" s="21"/>
      <c r="H651" s="41"/>
      <c r="I651" s="13"/>
      <c r="J651" s="75"/>
      <c r="K651" s="31"/>
    </row>
    <row r="652" spans="2:11" s="4" customFormat="1" ht="12.75">
      <c r="B652" s="66"/>
      <c r="C652" s="21"/>
      <c r="D652" s="11"/>
      <c r="E652" s="9"/>
      <c r="F652" s="70"/>
      <c r="G652" s="21"/>
      <c r="H652" s="41"/>
      <c r="I652" s="13"/>
      <c r="J652" s="75"/>
      <c r="K652" s="31"/>
    </row>
    <row r="653" spans="2:11" s="4" customFormat="1" ht="12.75">
      <c r="B653" s="66"/>
      <c r="C653" s="21"/>
      <c r="D653" s="11"/>
      <c r="E653" s="9"/>
      <c r="F653" s="70"/>
      <c r="G653" s="21"/>
      <c r="H653" s="41"/>
      <c r="I653" s="13"/>
      <c r="J653" s="75"/>
      <c r="K653" s="31"/>
    </row>
    <row r="654" spans="2:11" s="4" customFormat="1" ht="12.75">
      <c r="B654" s="66"/>
      <c r="C654" s="21"/>
      <c r="D654" s="11"/>
      <c r="E654" s="9"/>
      <c r="F654" s="70"/>
      <c r="G654" s="21"/>
      <c r="H654" s="41"/>
      <c r="I654" s="13"/>
      <c r="J654" s="75"/>
      <c r="K654" s="31"/>
    </row>
    <row r="655" spans="2:11" s="4" customFormat="1" ht="12.75">
      <c r="B655" s="66"/>
      <c r="C655" s="21"/>
      <c r="D655" s="11"/>
      <c r="E655" s="9"/>
      <c r="F655" s="70"/>
      <c r="G655" s="21"/>
      <c r="H655" s="41"/>
      <c r="I655" s="13"/>
      <c r="J655" s="75"/>
      <c r="K655" s="31"/>
    </row>
    <row r="656" spans="2:11" s="4" customFormat="1" ht="12.75">
      <c r="B656" s="66"/>
      <c r="C656" s="21"/>
      <c r="D656" s="11"/>
      <c r="E656" s="9"/>
      <c r="F656" s="70"/>
      <c r="G656" s="21"/>
      <c r="H656" s="41"/>
      <c r="I656" s="13"/>
      <c r="J656" s="75"/>
      <c r="K656" s="31"/>
    </row>
    <row r="657" spans="2:11" s="4" customFormat="1" ht="12.75">
      <c r="B657" s="66"/>
      <c r="C657" s="21"/>
      <c r="D657" s="11"/>
      <c r="E657" s="9"/>
      <c r="F657" s="70"/>
      <c r="G657" s="21"/>
      <c r="H657" s="41"/>
      <c r="I657" s="13"/>
      <c r="J657" s="75"/>
      <c r="K657" s="31"/>
    </row>
    <row r="658" spans="2:11" s="4" customFormat="1" ht="12.75">
      <c r="B658" s="66"/>
      <c r="C658" s="21"/>
      <c r="D658" s="11"/>
      <c r="E658" s="9"/>
      <c r="F658" s="70"/>
      <c r="G658" s="21"/>
      <c r="H658" s="41"/>
      <c r="I658" s="13"/>
      <c r="J658" s="75"/>
      <c r="K658" s="31"/>
    </row>
    <row r="659" spans="2:11" s="4" customFormat="1" ht="12.75">
      <c r="B659" s="66"/>
      <c r="C659" s="21"/>
      <c r="D659" s="11"/>
      <c r="E659" s="9"/>
      <c r="F659" s="70"/>
      <c r="G659" s="21"/>
      <c r="H659" s="41"/>
      <c r="I659" s="13"/>
      <c r="J659" s="75"/>
      <c r="K659" s="31"/>
    </row>
    <row r="660" spans="2:11" s="4" customFormat="1" ht="12.75">
      <c r="B660" s="66"/>
      <c r="C660" s="21"/>
      <c r="D660" s="11"/>
      <c r="E660" s="9"/>
      <c r="F660" s="70"/>
      <c r="G660" s="21"/>
      <c r="H660" s="41"/>
      <c r="I660" s="13"/>
      <c r="J660" s="75"/>
      <c r="K660" s="31"/>
    </row>
    <row r="661" spans="2:11" s="4" customFormat="1" ht="12.75">
      <c r="B661" s="66"/>
      <c r="C661" s="21"/>
      <c r="D661" s="11"/>
      <c r="E661" s="9"/>
      <c r="F661" s="70"/>
      <c r="G661" s="21"/>
      <c r="H661" s="41"/>
      <c r="I661" s="13"/>
      <c r="J661" s="75"/>
      <c r="K661" s="31"/>
    </row>
    <row r="662" spans="2:11" s="4" customFormat="1" ht="12.75">
      <c r="B662" s="66"/>
      <c r="C662" s="21"/>
      <c r="D662" s="11"/>
      <c r="E662" s="9"/>
      <c r="F662" s="70"/>
      <c r="G662" s="21"/>
      <c r="H662" s="41"/>
      <c r="I662" s="13"/>
      <c r="J662" s="75"/>
      <c r="K662" s="31"/>
    </row>
    <row r="663" spans="2:11" s="4" customFormat="1" ht="12.75">
      <c r="B663" s="66"/>
      <c r="C663" s="21"/>
      <c r="D663" s="11"/>
      <c r="E663" s="9"/>
      <c r="F663" s="70"/>
      <c r="G663" s="21"/>
      <c r="H663" s="41"/>
      <c r="I663" s="13"/>
      <c r="J663" s="75"/>
      <c r="K663" s="31"/>
    </row>
    <row r="664" spans="2:11" s="4" customFormat="1" ht="12.75">
      <c r="B664" s="66"/>
      <c r="C664" s="21"/>
      <c r="D664" s="11"/>
      <c r="E664" s="9"/>
      <c r="F664" s="70"/>
      <c r="G664" s="21"/>
      <c r="H664" s="41"/>
      <c r="I664" s="13"/>
      <c r="J664" s="75"/>
      <c r="K664" s="31"/>
    </row>
    <row r="665" spans="2:11" s="4" customFormat="1" ht="12.75">
      <c r="B665" s="66"/>
      <c r="C665" s="21"/>
      <c r="D665" s="11"/>
      <c r="E665" s="9"/>
      <c r="F665" s="70"/>
      <c r="G665" s="21"/>
      <c r="H665" s="41"/>
      <c r="I665" s="13"/>
      <c r="J665" s="75"/>
      <c r="K665" s="31"/>
    </row>
    <row r="666" spans="2:11" s="4" customFormat="1" ht="12.75">
      <c r="B666" s="66"/>
      <c r="C666" s="21"/>
      <c r="D666" s="11"/>
      <c r="E666" s="9"/>
      <c r="F666" s="70"/>
      <c r="G666" s="21"/>
      <c r="H666" s="41"/>
      <c r="I666" s="13"/>
      <c r="J666" s="75"/>
      <c r="K666" s="31"/>
    </row>
    <row r="667" spans="2:11" s="4" customFormat="1" ht="12.75">
      <c r="B667" s="66"/>
      <c r="C667" s="21"/>
      <c r="D667" s="11"/>
      <c r="E667" s="9"/>
      <c r="F667" s="70"/>
      <c r="G667" s="21"/>
      <c r="H667" s="41"/>
      <c r="I667" s="13"/>
      <c r="J667" s="75"/>
      <c r="K667" s="31"/>
    </row>
    <row r="668" spans="2:11" s="4" customFormat="1" ht="12.75">
      <c r="B668" s="66"/>
      <c r="C668" s="21"/>
      <c r="D668" s="11"/>
      <c r="E668" s="9"/>
      <c r="F668" s="70"/>
      <c r="G668" s="21"/>
      <c r="H668" s="41"/>
      <c r="I668" s="13"/>
      <c r="J668" s="75"/>
      <c r="K668" s="31"/>
    </row>
    <row r="669" spans="2:11" s="4" customFormat="1" ht="12.75">
      <c r="B669" s="66"/>
      <c r="C669" s="21"/>
      <c r="D669" s="11"/>
      <c r="E669" s="9"/>
      <c r="F669" s="70"/>
      <c r="G669" s="21"/>
      <c r="H669" s="41"/>
      <c r="I669" s="13"/>
      <c r="J669" s="75"/>
      <c r="K669" s="31"/>
    </row>
    <row r="670" spans="2:11" s="4" customFormat="1" ht="12.75">
      <c r="B670" s="66"/>
      <c r="C670" s="21"/>
      <c r="D670" s="11"/>
      <c r="E670" s="9"/>
      <c r="F670" s="70"/>
      <c r="G670" s="21"/>
      <c r="H670" s="41"/>
      <c r="I670" s="13"/>
      <c r="J670" s="75"/>
      <c r="K670" s="31"/>
    </row>
    <row r="671" spans="2:11" s="4" customFormat="1" ht="12.75">
      <c r="B671" s="66"/>
      <c r="C671" s="21"/>
      <c r="D671" s="11"/>
      <c r="E671" s="9"/>
      <c r="F671" s="70"/>
      <c r="G671" s="21"/>
      <c r="H671" s="41"/>
      <c r="I671" s="13"/>
      <c r="J671" s="75"/>
      <c r="K671" s="31"/>
    </row>
    <row r="672" spans="2:11" s="4" customFormat="1" ht="12.75">
      <c r="B672" s="66"/>
      <c r="C672" s="21"/>
      <c r="D672" s="11"/>
      <c r="E672" s="9"/>
      <c r="F672" s="70"/>
      <c r="G672" s="21"/>
      <c r="H672" s="41"/>
      <c r="I672" s="13"/>
      <c r="J672" s="75"/>
      <c r="K672" s="31"/>
    </row>
    <row r="673" spans="2:11" s="4" customFormat="1" ht="12.75">
      <c r="B673" s="66"/>
      <c r="C673" s="21"/>
      <c r="D673" s="11"/>
      <c r="E673" s="9"/>
      <c r="F673" s="70"/>
      <c r="G673" s="21"/>
      <c r="H673" s="41"/>
      <c r="I673" s="13"/>
      <c r="J673" s="75"/>
      <c r="K673" s="31"/>
    </row>
    <row r="674" spans="2:11" s="4" customFormat="1" ht="12.75">
      <c r="B674" s="66"/>
      <c r="C674" s="21"/>
      <c r="D674" s="11"/>
      <c r="E674" s="9"/>
      <c r="F674" s="70"/>
      <c r="G674" s="21"/>
      <c r="H674" s="41"/>
      <c r="I674" s="13"/>
      <c r="J674" s="75"/>
      <c r="K674" s="31"/>
    </row>
    <row r="675" spans="2:11" s="4" customFormat="1" ht="12.75">
      <c r="B675" s="66"/>
      <c r="C675" s="21"/>
      <c r="D675" s="11"/>
      <c r="E675" s="9"/>
      <c r="F675" s="70"/>
      <c r="G675" s="21"/>
      <c r="H675" s="41"/>
      <c r="I675" s="13"/>
      <c r="J675" s="75"/>
      <c r="K675" s="31"/>
    </row>
    <row r="676" spans="2:11" s="4" customFormat="1" ht="12.75">
      <c r="B676" s="66"/>
      <c r="C676" s="21"/>
      <c r="D676" s="11"/>
      <c r="E676" s="9"/>
      <c r="F676" s="70"/>
      <c r="G676" s="21"/>
      <c r="H676" s="41"/>
      <c r="I676" s="13"/>
      <c r="J676" s="75"/>
      <c r="K676" s="31"/>
    </row>
    <row r="677" spans="2:11" s="4" customFormat="1" ht="12.75">
      <c r="B677" s="66"/>
      <c r="C677" s="21"/>
      <c r="D677" s="11"/>
      <c r="E677" s="9"/>
      <c r="F677" s="70"/>
      <c r="G677" s="21"/>
      <c r="H677" s="41"/>
      <c r="I677" s="13"/>
      <c r="J677" s="75"/>
      <c r="K677" s="31"/>
    </row>
    <row r="678" spans="2:11" s="4" customFormat="1" ht="12.75">
      <c r="B678" s="66"/>
      <c r="C678" s="21"/>
      <c r="D678" s="11"/>
      <c r="E678" s="9"/>
      <c r="F678" s="70"/>
      <c r="G678" s="21"/>
      <c r="H678" s="41"/>
      <c r="I678" s="13"/>
      <c r="J678" s="75"/>
      <c r="K678" s="31"/>
    </row>
    <row r="679" spans="2:11" s="4" customFormat="1" ht="12.75">
      <c r="B679" s="66"/>
      <c r="C679" s="21"/>
      <c r="D679" s="11"/>
      <c r="E679" s="9"/>
      <c r="F679" s="70"/>
      <c r="G679" s="21"/>
      <c r="H679" s="41"/>
      <c r="I679" s="13"/>
      <c r="J679" s="75"/>
      <c r="K679" s="31"/>
    </row>
    <row r="680" spans="2:11" s="4" customFormat="1" ht="12.75">
      <c r="B680" s="66"/>
      <c r="C680" s="21"/>
      <c r="D680" s="11"/>
      <c r="E680" s="9"/>
      <c r="F680" s="70"/>
      <c r="G680" s="21"/>
      <c r="H680" s="41"/>
      <c r="I680" s="13"/>
      <c r="J680" s="75"/>
      <c r="K680" s="31"/>
    </row>
    <row r="681" spans="2:11" s="4" customFormat="1" ht="12.75">
      <c r="B681" s="66"/>
      <c r="C681" s="21"/>
      <c r="D681" s="11"/>
      <c r="E681" s="9"/>
      <c r="F681" s="70"/>
      <c r="G681" s="21"/>
      <c r="H681" s="41"/>
      <c r="I681" s="13"/>
      <c r="J681" s="75"/>
      <c r="K681" s="31"/>
    </row>
    <row r="682" spans="2:11" s="4" customFormat="1" ht="12.75">
      <c r="B682" s="66"/>
      <c r="C682" s="21"/>
      <c r="D682" s="11"/>
      <c r="E682" s="9"/>
      <c r="F682" s="70"/>
      <c r="G682" s="21"/>
      <c r="H682" s="41"/>
      <c r="I682" s="13"/>
      <c r="J682" s="75"/>
      <c r="K682" s="31"/>
    </row>
    <row r="683" spans="2:11" s="4" customFormat="1" ht="12.75">
      <c r="B683" s="66"/>
      <c r="C683" s="21"/>
      <c r="D683" s="11"/>
      <c r="E683" s="9"/>
      <c r="F683" s="70"/>
      <c r="G683" s="21"/>
      <c r="H683" s="41"/>
      <c r="I683" s="13"/>
      <c r="J683" s="75"/>
      <c r="K683" s="31"/>
    </row>
    <row r="684" spans="2:11" s="4" customFormat="1" ht="12.75">
      <c r="B684" s="66"/>
      <c r="C684" s="21"/>
      <c r="D684" s="11"/>
      <c r="E684" s="9"/>
      <c r="F684" s="70"/>
      <c r="G684" s="21"/>
      <c r="H684" s="41"/>
      <c r="I684" s="13"/>
      <c r="J684" s="75"/>
      <c r="K684" s="31"/>
    </row>
    <row r="685" spans="2:11" s="4" customFormat="1" ht="12.75">
      <c r="B685" s="66"/>
      <c r="C685" s="21"/>
      <c r="D685" s="11"/>
      <c r="E685" s="9"/>
      <c r="F685" s="70"/>
      <c r="G685" s="21"/>
      <c r="H685" s="41"/>
      <c r="I685" s="13"/>
      <c r="J685" s="75"/>
      <c r="K685" s="31"/>
    </row>
    <row r="686" spans="2:11" s="4" customFormat="1" ht="12.75">
      <c r="B686" s="66"/>
      <c r="C686" s="21"/>
      <c r="D686" s="11"/>
      <c r="E686" s="9"/>
      <c r="F686" s="70"/>
      <c r="G686" s="21"/>
      <c r="H686" s="41"/>
      <c r="I686" s="13"/>
      <c r="J686" s="75"/>
      <c r="K686" s="31"/>
    </row>
    <row r="687" spans="2:11" s="4" customFormat="1" ht="12.75">
      <c r="B687" s="66"/>
      <c r="C687" s="21"/>
      <c r="D687" s="11"/>
      <c r="E687" s="9"/>
      <c r="F687" s="70"/>
      <c r="G687" s="21"/>
      <c r="H687" s="41"/>
      <c r="I687" s="13"/>
      <c r="J687" s="75"/>
      <c r="K687" s="31"/>
    </row>
    <row r="688" spans="2:11" s="4" customFormat="1" ht="12.75">
      <c r="B688" s="66"/>
      <c r="C688" s="21"/>
      <c r="D688" s="11"/>
      <c r="E688" s="9"/>
      <c r="F688" s="70"/>
      <c r="G688" s="21"/>
      <c r="H688" s="41"/>
      <c r="I688" s="13"/>
      <c r="J688" s="75"/>
      <c r="K688" s="31"/>
    </row>
    <row r="689" spans="2:11" s="4" customFormat="1" ht="12.75">
      <c r="B689" s="66"/>
      <c r="C689" s="21"/>
      <c r="D689" s="11"/>
      <c r="E689" s="9"/>
      <c r="F689" s="70"/>
      <c r="G689" s="21"/>
      <c r="H689" s="41"/>
      <c r="I689" s="13"/>
      <c r="J689" s="75"/>
      <c r="K689" s="31"/>
    </row>
    <row r="690" spans="2:11" s="4" customFormat="1" ht="12.75">
      <c r="B690" s="66"/>
      <c r="C690" s="21"/>
      <c r="D690" s="11"/>
      <c r="E690" s="9"/>
      <c r="F690" s="70"/>
      <c r="G690" s="21"/>
      <c r="H690" s="41"/>
      <c r="I690" s="13"/>
      <c r="J690" s="75"/>
      <c r="K690" s="31"/>
    </row>
    <row r="691" spans="2:11" s="4" customFormat="1" ht="12.75">
      <c r="B691" s="66"/>
      <c r="C691" s="21"/>
      <c r="D691" s="11"/>
      <c r="E691" s="9"/>
      <c r="F691" s="70"/>
      <c r="G691" s="21"/>
      <c r="H691" s="41"/>
      <c r="I691" s="13"/>
      <c r="J691" s="75"/>
      <c r="K691" s="31"/>
    </row>
    <row r="692" spans="2:11" s="4" customFormat="1" ht="12.75">
      <c r="B692" s="66"/>
      <c r="C692" s="21"/>
      <c r="D692" s="11"/>
      <c r="E692" s="9"/>
      <c r="F692" s="70"/>
      <c r="G692" s="21"/>
      <c r="H692" s="41"/>
      <c r="I692" s="13"/>
      <c r="J692" s="75"/>
      <c r="K692" s="31"/>
    </row>
    <row r="693" spans="2:11" s="4" customFormat="1" ht="12.75">
      <c r="B693" s="66"/>
      <c r="C693" s="21"/>
      <c r="D693" s="11"/>
      <c r="E693" s="9"/>
      <c r="F693" s="70"/>
      <c r="G693" s="21"/>
      <c r="H693" s="41"/>
      <c r="I693" s="13"/>
      <c r="J693" s="75"/>
      <c r="K693" s="31"/>
    </row>
    <row r="694" spans="2:11" s="4" customFormat="1" ht="12.75">
      <c r="B694" s="66"/>
      <c r="C694" s="21"/>
      <c r="D694" s="11"/>
      <c r="E694" s="9"/>
      <c r="F694" s="70"/>
      <c r="G694" s="21"/>
      <c r="H694" s="41"/>
      <c r="I694" s="13"/>
      <c r="J694" s="75"/>
      <c r="K694" s="31"/>
    </row>
    <row r="695" spans="2:11" s="4" customFormat="1" ht="12.75">
      <c r="B695" s="66"/>
      <c r="C695" s="21"/>
      <c r="D695" s="11"/>
      <c r="E695" s="9"/>
      <c r="F695" s="70"/>
      <c r="G695" s="21"/>
      <c r="H695" s="41"/>
      <c r="I695" s="13"/>
      <c r="J695" s="75"/>
      <c r="K695" s="31"/>
    </row>
    <row r="696" spans="2:11" s="4" customFormat="1" ht="12.75">
      <c r="B696" s="66"/>
      <c r="C696" s="21"/>
      <c r="D696" s="11"/>
      <c r="E696" s="9"/>
      <c r="F696" s="70"/>
      <c r="G696" s="21"/>
      <c r="H696" s="41"/>
      <c r="I696" s="13"/>
      <c r="J696" s="75"/>
      <c r="K696" s="31"/>
    </row>
    <row r="697" spans="2:11" s="4" customFormat="1" ht="12.75">
      <c r="B697" s="66"/>
      <c r="C697" s="21"/>
      <c r="D697" s="11"/>
      <c r="E697" s="9"/>
      <c r="F697" s="70"/>
      <c r="G697" s="21"/>
      <c r="H697" s="41"/>
      <c r="I697" s="13"/>
      <c r="J697" s="75"/>
      <c r="K697" s="31"/>
    </row>
    <row r="698" spans="2:11" s="4" customFormat="1" ht="12.75">
      <c r="B698" s="66"/>
      <c r="C698" s="21"/>
      <c r="D698" s="11"/>
      <c r="E698" s="9"/>
      <c r="F698" s="70"/>
      <c r="G698" s="21"/>
      <c r="H698" s="41"/>
      <c r="I698" s="13"/>
      <c r="J698" s="75"/>
      <c r="K698" s="31"/>
    </row>
    <row r="699" spans="2:11" s="4" customFormat="1" ht="12.75">
      <c r="B699" s="66"/>
      <c r="C699" s="21"/>
      <c r="D699" s="11"/>
      <c r="E699" s="9"/>
      <c r="F699" s="70"/>
      <c r="G699" s="21"/>
      <c r="H699" s="41"/>
      <c r="I699" s="13"/>
      <c r="J699" s="75"/>
      <c r="K699" s="31"/>
    </row>
    <row r="700" spans="2:11" s="4" customFormat="1" ht="12.75">
      <c r="B700" s="66"/>
      <c r="C700" s="21"/>
      <c r="D700" s="11"/>
      <c r="E700" s="9"/>
      <c r="F700" s="70"/>
      <c r="G700" s="21"/>
      <c r="H700" s="41"/>
      <c r="I700" s="13"/>
      <c r="J700" s="75"/>
      <c r="K700" s="31"/>
    </row>
    <row r="701" spans="2:11" s="4" customFormat="1" ht="12.75">
      <c r="B701" s="66"/>
      <c r="C701" s="21"/>
      <c r="D701" s="11"/>
      <c r="E701" s="9"/>
      <c r="F701" s="70"/>
      <c r="G701" s="21"/>
      <c r="H701" s="41"/>
      <c r="I701" s="13"/>
      <c r="J701" s="75"/>
      <c r="K701" s="31"/>
    </row>
    <row r="702" spans="2:11" s="4" customFormat="1" ht="12.75">
      <c r="B702" s="66"/>
      <c r="C702" s="21"/>
      <c r="D702" s="11"/>
      <c r="E702" s="9"/>
      <c r="F702" s="70"/>
      <c r="G702" s="21"/>
      <c r="H702" s="41"/>
      <c r="I702" s="13"/>
      <c r="J702" s="75"/>
      <c r="K702" s="31"/>
    </row>
    <row r="703" spans="2:11" s="4" customFormat="1" ht="12.75">
      <c r="B703" s="66"/>
      <c r="C703" s="21"/>
      <c r="D703" s="11"/>
      <c r="E703" s="9"/>
      <c r="F703" s="70"/>
      <c r="G703" s="21"/>
      <c r="H703" s="41"/>
      <c r="I703" s="13"/>
      <c r="J703" s="75"/>
      <c r="K703" s="31"/>
    </row>
    <row r="704" spans="2:11" s="4" customFormat="1" ht="12.75">
      <c r="B704" s="66"/>
      <c r="C704" s="21"/>
      <c r="D704" s="11"/>
      <c r="E704" s="9"/>
      <c r="F704" s="70"/>
      <c r="G704" s="21"/>
      <c r="H704" s="41"/>
      <c r="I704" s="13"/>
      <c r="J704" s="75"/>
      <c r="K704" s="31"/>
    </row>
    <row r="705" spans="2:11" s="4" customFormat="1" ht="12.75">
      <c r="B705" s="66"/>
      <c r="C705" s="21"/>
      <c r="D705" s="11"/>
      <c r="E705" s="9"/>
      <c r="F705" s="70"/>
      <c r="G705" s="21"/>
      <c r="H705" s="41"/>
      <c r="I705" s="13"/>
      <c r="J705" s="75"/>
      <c r="K705" s="31"/>
    </row>
    <row r="706" spans="2:11" s="4" customFormat="1" ht="12.75">
      <c r="B706" s="66"/>
      <c r="C706" s="21"/>
      <c r="D706" s="11"/>
      <c r="E706" s="9"/>
      <c r="F706" s="70"/>
      <c r="G706" s="21"/>
      <c r="H706" s="41"/>
      <c r="I706" s="13"/>
      <c r="J706" s="75"/>
      <c r="K706" s="31"/>
    </row>
    <row r="707" spans="2:11" s="4" customFormat="1" ht="12.75">
      <c r="B707" s="66"/>
      <c r="C707" s="21"/>
      <c r="D707" s="11"/>
      <c r="E707" s="9"/>
      <c r="F707" s="70"/>
      <c r="G707" s="21"/>
      <c r="H707" s="41"/>
      <c r="I707" s="13"/>
      <c r="J707" s="75"/>
      <c r="K707" s="31"/>
    </row>
    <row r="708" spans="2:11" s="4" customFormat="1" ht="12.75">
      <c r="B708" s="66"/>
      <c r="C708" s="21"/>
      <c r="D708" s="11"/>
      <c r="E708" s="9"/>
      <c r="F708" s="70"/>
      <c r="G708" s="21"/>
      <c r="H708" s="41"/>
      <c r="I708" s="13"/>
      <c r="J708" s="75"/>
      <c r="K708" s="31"/>
    </row>
    <row r="709" spans="2:11" s="4" customFormat="1" ht="12.75">
      <c r="B709" s="66"/>
      <c r="C709" s="21"/>
      <c r="D709" s="11"/>
      <c r="E709" s="9"/>
      <c r="F709" s="70"/>
      <c r="G709" s="21"/>
      <c r="H709" s="41"/>
      <c r="I709" s="13"/>
      <c r="J709" s="75"/>
      <c r="K709" s="31"/>
    </row>
    <row r="710" spans="2:11" s="4" customFormat="1" ht="12.75">
      <c r="B710" s="66"/>
      <c r="C710" s="21"/>
      <c r="D710" s="11"/>
      <c r="E710" s="9"/>
      <c r="F710" s="70"/>
      <c r="G710" s="21"/>
      <c r="H710" s="41"/>
      <c r="I710" s="13"/>
      <c r="J710" s="75"/>
      <c r="K710" s="31"/>
    </row>
    <row r="711" spans="2:11" s="4" customFormat="1" ht="12.75">
      <c r="B711" s="66"/>
      <c r="C711" s="21"/>
      <c r="D711" s="11"/>
      <c r="E711" s="9"/>
      <c r="F711" s="70"/>
      <c r="G711" s="21"/>
      <c r="H711" s="41"/>
      <c r="I711" s="13"/>
      <c r="J711" s="75"/>
      <c r="K711" s="31"/>
    </row>
    <row r="712" spans="2:11" s="4" customFormat="1" ht="12.75">
      <c r="B712" s="66"/>
      <c r="C712" s="21"/>
      <c r="D712" s="11"/>
      <c r="E712" s="9"/>
      <c r="F712" s="70"/>
      <c r="G712" s="21"/>
      <c r="H712" s="41"/>
      <c r="I712" s="13"/>
      <c r="J712" s="75"/>
      <c r="K712" s="31"/>
    </row>
    <row r="713" spans="2:11" s="4" customFormat="1" ht="12.75">
      <c r="B713" s="66"/>
      <c r="C713" s="21"/>
      <c r="D713" s="11"/>
      <c r="E713" s="9"/>
      <c r="F713" s="70"/>
      <c r="G713" s="21"/>
      <c r="H713" s="41"/>
      <c r="I713" s="13"/>
      <c r="J713" s="75"/>
      <c r="K713" s="31"/>
    </row>
    <row r="714" spans="2:11" s="4" customFormat="1" ht="12.75">
      <c r="B714" s="66"/>
      <c r="C714" s="21"/>
      <c r="D714" s="11"/>
      <c r="E714" s="9"/>
      <c r="F714" s="70"/>
      <c r="G714" s="21"/>
      <c r="H714" s="41"/>
      <c r="I714" s="13"/>
      <c r="J714" s="75"/>
      <c r="K714" s="31"/>
    </row>
    <row r="715" spans="2:11" s="4" customFormat="1" ht="12.75">
      <c r="B715" s="66"/>
      <c r="C715" s="21"/>
      <c r="D715" s="11"/>
      <c r="E715" s="9"/>
      <c r="F715" s="70"/>
      <c r="G715" s="21"/>
      <c r="H715" s="41"/>
      <c r="I715" s="13"/>
      <c r="J715" s="75"/>
      <c r="K715" s="31"/>
    </row>
    <row r="716" spans="2:11" s="4" customFormat="1" ht="12.75">
      <c r="B716" s="66"/>
      <c r="C716" s="21"/>
      <c r="D716" s="11"/>
      <c r="E716" s="9"/>
      <c r="F716" s="70"/>
      <c r="G716" s="21"/>
      <c r="H716" s="41"/>
      <c r="I716" s="13"/>
      <c r="J716" s="75"/>
      <c r="K716" s="31"/>
    </row>
    <row r="717" spans="2:11" s="4" customFormat="1" ht="12.75">
      <c r="B717" s="66"/>
      <c r="C717" s="21"/>
      <c r="D717" s="11"/>
      <c r="E717" s="9"/>
      <c r="F717" s="70"/>
      <c r="G717" s="21"/>
      <c r="H717" s="41"/>
      <c r="I717" s="13"/>
      <c r="J717" s="75"/>
      <c r="K717" s="31"/>
    </row>
    <row r="718" spans="2:11" s="4" customFormat="1" ht="12.75">
      <c r="B718" s="66"/>
      <c r="C718" s="21"/>
      <c r="D718" s="11"/>
      <c r="E718" s="9"/>
      <c r="F718" s="70"/>
      <c r="G718" s="21"/>
      <c r="H718" s="41"/>
      <c r="I718" s="13"/>
      <c r="J718" s="75"/>
      <c r="K718" s="31"/>
    </row>
    <row r="719" spans="2:11" s="4" customFormat="1" ht="12.75">
      <c r="B719" s="66"/>
      <c r="C719" s="21"/>
      <c r="D719" s="11"/>
      <c r="E719" s="9"/>
      <c r="F719" s="70"/>
      <c r="G719" s="21"/>
      <c r="H719" s="41"/>
      <c r="I719" s="13"/>
      <c r="J719" s="75"/>
      <c r="K719" s="31"/>
    </row>
    <row r="720" spans="2:11" s="4" customFormat="1" ht="12.75">
      <c r="B720" s="66"/>
      <c r="C720" s="21"/>
      <c r="D720" s="11"/>
      <c r="E720" s="9"/>
      <c r="F720" s="70"/>
      <c r="G720" s="21"/>
      <c r="H720" s="41"/>
      <c r="I720" s="13"/>
      <c r="J720" s="75"/>
      <c r="K720" s="31"/>
    </row>
    <row r="721" spans="2:11" s="4" customFormat="1" ht="12.75">
      <c r="B721" s="66"/>
      <c r="C721" s="21"/>
      <c r="D721" s="11"/>
      <c r="E721" s="9"/>
      <c r="F721" s="70"/>
      <c r="G721" s="21"/>
      <c r="H721" s="41"/>
      <c r="I721" s="13"/>
      <c r="J721" s="75"/>
      <c r="K721" s="31"/>
    </row>
    <row r="722" spans="2:11" s="4" customFormat="1" ht="12.75">
      <c r="B722" s="66"/>
      <c r="C722" s="21"/>
      <c r="D722" s="11"/>
      <c r="E722" s="9"/>
      <c r="F722" s="70"/>
      <c r="G722" s="21"/>
      <c r="H722" s="41"/>
      <c r="I722" s="13"/>
      <c r="J722" s="75"/>
      <c r="K722" s="31"/>
    </row>
    <row r="723" spans="2:11" s="4" customFormat="1" ht="12.75">
      <c r="B723" s="66"/>
      <c r="C723" s="21"/>
      <c r="D723" s="11"/>
      <c r="E723" s="9"/>
      <c r="F723" s="70"/>
      <c r="G723" s="21"/>
      <c r="H723" s="41"/>
      <c r="I723" s="13"/>
      <c r="J723" s="75"/>
      <c r="K723" s="31"/>
    </row>
    <row r="724" spans="2:11" s="4" customFormat="1" ht="12.75">
      <c r="B724" s="66"/>
      <c r="C724" s="21"/>
      <c r="D724" s="11"/>
      <c r="E724" s="9"/>
      <c r="F724" s="70"/>
      <c r="G724" s="21"/>
      <c r="H724" s="41"/>
      <c r="I724" s="13"/>
      <c r="J724" s="75"/>
      <c r="K724" s="31"/>
    </row>
    <row r="725" spans="2:11" s="4" customFormat="1" ht="12.75">
      <c r="B725" s="66"/>
      <c r="C725" s="21"/>
      <c r="D725" s="11"/>
      <c r="E725" s="9"/>
      <c r="F725" s="70"/>
      <c r="G725" s="21"/>
      <c r="H725" s="41"/>
      <c r="I725" s="13"/>
      <c r="J725" s="75"/>
      <c r="K725" s="31"/>
    </row>
    <row r="726" spans="2:11" s="4" customFormat="1" ht="12.75">
      <c r="B726" s="66"/>
      <c r="C726" s="21"/>
      <c r="D726" s="11"/>
      <c r="E726" s="9"/>
      <c r="F726" s="70"/>
      <c r="G726" s="21"/>
      <c r="H726" s="41"/>
      <c r="I726" s="13"/>
      <c r="J726" s="75"/>
      <c r="K726" s="31"/>
    </row>
    <row r="727" spans="2:11" s="4" customFormat="1" ht="12.75">
      <c r="B727" s="66"/>
      <c r="C727" s="21"/>
      <c r="D727" s="11"/>
      <c r="E727" s="9"/>
      <c r="F727" s="70"/>
      <c r="G727" s="21"/>
      <c r="H727" s="41"/>
      <c r="I727" s="13"/>
      <c r="J727" s="75"/>
      <c r="K727" s="31"/>
    </row>
    <row r="728" spans="2:11" s="4" customFormat="1" ht="12.75">
      <c r="B728" s="66"/>
      <c r="C728" s="21"/>
      <c r="D728" s="11"/>
      <c r="E728" s="9"/>
      <c r="F728" s="70"/>
      <c r="G728" s="21"/>
      <c r="H728" s="41"/>
      <c r="I728" s="13"/>
      <c r="J728" s="75"/>
      <c r="K728" s="31"/>
    </row>
    <row r="729" spans="2:11" s="4" customFormat="1" ht="12.75">
      <c r="B729" s="66"/>
      <c r="C729" s="21"/>
      <c r="D729" s="11"/>
      <c r="E729" s="9"/>
      <c r="F729" s="70"/>
      <c r="G729" s="21"/>
      <c r="H729" s="41"/>
      <c r="I729" s="13"/>
      <c r="J729" s="75"/>
      <c r="K729" s="31"/>
    </row>
    <row r="730" spans="2:11" s="4" customFormat="1" ht="12.75">
      <c r="B730" s="66"/>
      <c r="C730" s="21"/>
      <c r="D730" s="11"/>
      <c r="E730" s="9"/>
      <c r="F730" s="70"/>
      <c r="G730" s="21"/>
      <c r="H730" s="41"/>
      <c r="I730" s="13"/>
      <c r="J730" s="75"/>
      <c r="K730" s="31"/>
    </row>
    <row r="731" spans="2:11" s="4" customFormat="1" ht="12.75">
      <c r="B731" s="66"/>
      <c r="C731" s="21"/>
      <c r="D731" s="11"/>
      <c r="E731" s="9"/>
      <c r="F731" s="70"/>
      <c r="G731" s="21"/>
      <c r="H731" s="41"/>
      <c r="I731" s="13"/>
      <c r="J731" s="75"/>
      <c r="K731" s="31"/>
    </row>
    <row r="732" spans="2:11" s="4" customFormat="1" ht="12.75">
      <c r="B732" s="66"/>
      <c r="C732" s="21"/>
      <c r="D732" s="11"/>
      <c r="E732" s="9"/>
      <c r="F732" s="70"/>
      <c r="G732" s="21"/>
      <c r="H732" s="41"/>
      <c r="I732" s="13"/>
      <c r="J732" s="75"/>
      <c r="K732" s="31"/>
    </row>
    <row r="733" spans="2:11" s="4" customFormat="1" ht="12.75">
      <c r="B733" s="66"/>
      <c r="C733" s="21"/>
      <c r="D733" s="11"/>
      <c r="E733" s="9"/>
      <c r="F733" s="70"/>
      <c r="G733" s="21"/>
      <c r="H733" s="41"/>
      <c r="I733" s="13"/>
      <c r="J733" s="75"/>
      <c r="K733" s="31"/>
    </row>
    <row r="734" spans="2:11" s="4" customFormat="1" ht="12.75">
      <c r="B734" s="66"/>
      <c r="C734" s="21"/>
      <c r="D734" s="11"/>
      <c r="E734" s="9"/>
      <c r="F734" s="70"/>
      <c r="G734" s="21"/>
      <c r="H734" s="41"/>
      <c r="I734" s="13"/>
      <c r="J734" s="75"/>
      <c r="K734" s="31"/>
    </row>
    <row r="735" spans="2:11" s="4" customFormat="1" ht="12.75">
      <c r="B735" s="66"/>
      <c r="C735" s="21"/>
      <c r="D735" s="11"/>
      <c r="E735" s="9"/>
      <c r="F735" s="70"/>
      <c r="G735" s="21"/>
      <c r="H735" s="41"/>
      <c r="I735" s="13"/>
      <c r="J735" s="75"/>
      <c r="K735" s="31"/>
    </row>
    <row r="736" spans="2:11" s="4" customFormat="1" ht="12.75">
      <c r="B736" s="66"/>
      <c r="C736" s="21"/>
      <c r="D736" s="11"/>
      <c r="E736" s="9"/>
      <c r="F736" s="70"/>
      <c r="G736" s="21"/>
      <c r="H736" s="41"/>
      <c r="I736" s="13"/>
      <c r="J736" s="75"/>
      <c r="K736" s="31"/>
    </row>
    <row r="737" spans="2:11" s="4" customFormat="1" ht="12.75">
      <c r="B737" s="66"/>
      <c r="C737" s="21"/>
      <c r="D737" s="11"/>
      <c r="E737" s="9"/>
      <c r="F737" s="70"/>
      <c r="G737" s="21"/>
      <c r="H737" s="41"/>
      <c r="I737" s="13"/>
      <c r="J737" s="75"/>
      <c r="K737" s="31"/>
    </row>
    <row r="738" spans="2:11" s="4" customFormat="1" ht="12.75">
      <c r="B738" s="66"/>
      <c r="C738" s="21"/>
      <c r="D738" s="11"/>
      <c r="E738" s="9"/>
      <c r="F738" s="70"/>
      <c r="G738" s="21"/>
      <c r="H738" s="41"/>
      <c r="I738" s="13"/>
      <c r="J738" s="75"/>
      <c r="K738" s="31"/>
    </row>
    <row r="739" spans="2:11" s="4" customFormat="1" ht="12.75">
      <c r="B739" s="66"/>
      <c r="C739" s="21"/>
      <c r="D739" s="11"/>
      <c r="E739" s="9"/>
      <c r="F739" s="70"/>
      <c r="G739" s="21"/>
      <c r="H739" s="41"/>
      <c r="I739" s="13"/>
      <c r="J739" s="75"/>
      <c r="K739" s="31"/>
    </row>
    <row r="740" spans="2:11" s="4" customFormat="1" ht="12.75">
      <c r="B740" s="66"/>
      <c r="C740" s="21"/>
      <c r="D740" s="11"/>
      <c r="E740" s="9"/>
      <c r="F740" s="70"/>
      <c r="G740" s="21"/>
      <c r="H740" s="41"/>
      <c r="I740" s="13"/>
      <c r="J740" s="75"/>
      <c r="K740" s="31"/>
    </row>
    <row r="741" spans="2:11" s="4" customFormat="1" ht="12.75">
      <c r="B741" s="66"/>
      <c r="C741" s="21"/>
      <c r="D741" s="11"/>
      <c r="E741" s="9"/>
      <c r="F741" s="70"/>
      <c r="G741" s="21"/>
      <c r="H741" s="41"/>
      <c r="I741" s="13"/>
      <c r="J741" s="75"/>
      <c r="K741" s="31"/>
    </row>
    <row r="742" spans="2:11" s="4" customFormat="1" ht="12.75">
      <c r="B742" s="66"/>
      <c r="C742" s="21"/>
      <c r="D742" s="11"/>
      <c r="E742" s="9"/>
      <c r="F742" s="70"/>
      <c r="G742" s="21"/>
      <c r="H742" s="41"/>
      <c r="I742" s="13"/>
      <c r="J742" s="75"/>
      <c r="K742" s="31"/>
    </row>
    <row r="743" spans="2:11" s="4" customFormat="1" ht="12.75">
      <c r="B743" s="66"/>
      <c r="C743" s="21"/>
      <c r="D743" s="11"/>
      <c r="E743" s="9"/>
      <c r="F743" s="70"/>
      <c r="G743" s="21"/>
      <c r="H743" s="41"/>
      <c r="I743" s="13"/>
      <c r="J743" s="75"/>
      <c r="K743" s="31"/>
    </row>
    <row r="744" spans="2:11" s="4" customFormat="1" ht="12.75">
      <c r="B744" s="66"/>
      <c r="C744" s="21"/>
      <c r="D744" s="11"/>
      <c r="E744" s="9"/>
      <c r="F744" s="70"/>
      <c r="G744" s="21"/>
      <c r="H744" s="41"/>
      <c r="I744" s="13"/>
      <c r="J744" s="75"/>
      <c r="K744" s="31"/>
    </row>
    <row r="745" spans="2:11" s="4" customFormat="1" ht="12.75">
      <c r="B745" s="66"/>
      <c r="C745" s="21"/>
      <c r="D745" s="11"/>
      <c r="E745" s="9"/>
      <c r="F745" s="70"/>
      <c r="G745" s="21"/>
      <c r="H745" s="41"/>
      <c r="I745" s="13"/>
      <c r="J745" s="75"/>
      <c r="K745" s="31"/>
    </row>
    <row r="746" spans="2:11" s="4" customFormat="1" ht="12.75">
      <c r="B746" s="66"/>
      <c r="C746" s="21"/>
      <c r="D746" s="11"/>
      <c r="E746" s="9"/>
      <c r="F746" s="70"/>
      <c r="G746" s="21"/>
      <c r="H746" s="41"/>
      <c r="I746" s="13"/>
      <c r="J746" s="75"/>
      <c r="K746" s="31"/>
    </row>
    <row r="747" spans="2:11" s="4" customFormat="1" ht="12.75">
      <c r="B747" s="66"/>
      <c r="C747" s="21"/>
      <c r="D747" s="11"/>
      <c r="E747" s="9"/>
      <c r="F747" s="70"/>
      <c r="G747" s="21"/>
      <c r="H747" s="41"/>
      <c r="I747" s="13"/>
      <c r="J747" s="75"/>
      <c r="K747" s="31"/>
    </row>
    <row r="748" spans="2:11" s="4" customFormat="1" ht="12.75">
      <c r="B748" s="66"/>
      <c r="C748" s="21"/>
      <c r="D748" s="11"/>
      <c r="E748" s="9"/>
      <c r="F748" s="70"/>
      <c r="G748" s="21"/>
      <c r="H748" s="41"/>
      <c r="I748" s="13"/>
      <c r="J748" s="75"/>
      <c r="K748" s="31"/>
    </row>
    <row r="749" spans="2:11" s="4" customFormat="1" ht="12.75">
      <c r="B749" s="66"/>
      <c r="C749" s="21"/>
      <c r="D749" s="11"/>
      <c r="E749" s="9"/>
      <c r="F749" s="70"/>
      <c r="G749" s="21"/>
      <c r="H749" s="41"/>
      <c r="I749" s="13"/>
      <c r="J749" s="75"/>
      <c r="K749" s="31"/>
    </row>
    <row r="750" spans="2:11" s="4" customFormat="1" ht="12.75">
      <c r="B750" s="66"/>
      <c r="C750" s="21"/>
      <c r="D750" s="11"/>
      <c r="E750" s="9"/>
      <c r="F750" s="70"/>
      <c r="G750" s="21"/>
      <c r="H750" s="41"/>
      <c r="I750" s="13"/>
      <c r="J750" s="75"/>
      <c r="K750" s="31"/>
    </row>
    <row r="751" spans="2:11" s="4" customFormat="1" ht="12.75">
      <c r="B751" s="66"/>
      <c r="C751" s="21"/>
      <c r="D751" s="11"/>
      <c r="E751" s="9"/>
      <c r="F751" s="70"/>
      <c r="G751" s="21"/>
      <c r="H751" s="41"/>
      <c r="I751" s="13"/>
      <c r="J751" s="75"/>
      <c r="K751" s="31"/>
    </row>
    <row r="752" spans="2:11" s="4" customFormat="1" ht="12.75">
      <c r="B752" s="66"/>
      <c r="C752" s="21"/>
      <c r="D752" s="11"/>
      <c r="E752" s="9"/>
      <c r="F752" s="70"/>
      <c r="G752" s="21"/>
      <c r="H752" s="41"/>
      <c r="I752" s="13"/>
      <c r="J752" s="75"/>
      <c r="K752" s="31"/>
    </row>
    <row r="753" spans="2:11" s="4" customFormat="1" ht="12.75">
      <c r="B753" s="66"/>
      <c r="C753" s="21"/>
      <c r="D753" s="11"/>
      <c r="E753" s="9"/>
      <c r="F753" s="70"/>
      <c r="G753" s="21"/>
      <c r="H753" s="41"/>
      <c r="I753" s="13"/>
      <c r="J753" s="75"/>
      <c r="K753" s="31"/>
    </row>
    <row r="754" spans="2:11" s="4" customFormat="1" ht="12.75">
      <c r="B754" s="66"/>
      <c r="C754" s="21"/>
      <c r="D754" s="11"/>
      <c r="E754" s="9"/>
      <c r="F754" s="70"/>
      <c r="G754" s="21"/>
      <c r="H754" s="41"/>
      <c r="I754" s="13"/>
      <c r="J754" s="75"/>
      <c r="K754" s="31"/>
    </row>
    <row r="755" spans="2:11" s="4" customFormat="1" ht="12.75">
      <c r="B755" s="66"/>
      <c r="C755" s="21"/>
      <c r="D755" s="11"/>
      <c r="E755" s="9"/>
      <c r="F755" s="70"/>
      <c r="G755" s="21"/>
      <c r="H755" s="41"/>
      <c r="I755" s="13"/>
      <c r="J755" s="75"/>
      <c r="K755" s="31"/>
    </row>
    <row r="756" spans="2:11" s="4" customFormat="1" ht="12.75">
      <c r="B756" s="66"/>
      <c r="C756" s="21"/>
      <c r="D756" s="11"/>
      <c r="E756" s="9"/>
      <c r="F756" s="70"/>
      <c r="G756" s="21"/>
      <c r="H756" s="41"/>
      <c r="I756" s="13"/>
      <c r="J756" s="75"/>
      <c r="K756" s="31"/>
    </row>
    <row r="757" spans="2:11" s="4" customFormat="1" ht="12.75">
      <c r="B757" s="66"/>
      <c r="C757" s="21"/>
      <c r="D757" s="11"/>
      <c r="E757" s="9"/>
      <c r="F757" s="70"/>
      <c r="G757" s="21"/>
      <c r="H757" s="41"/>
      <c r="I757" s="13"/>
      <c r="J757" s="75"/>
      <c r="K757" s="31"/>
    </row>
    <row r="758" spans="2:11" s="4" customFormat="1" ht="12.75">
      <c r="B758" s="66"/>
      <c r="C758" s="21"/>
      <c r="D758" s="11"/>
      <c r="E758" s="9"/>
      <c r="F758" s="70"/>
      <c r="G758" s="21"/>
      <c r="H758" s="41"/>
      <c r="I758" s="13"/>
      <c r="J758" s="75"/>
      <c r="K758" s="31"/>
    </row>
    <row r="759" spans="2:11" s="4" customFormat="1" ht="12.75">
      <c r="B759" s="66"/>
      <c r="C759" s="21"/>
      <c r="D759" s="11"/>
      <c r="E759" s="9"/>
      <c r="F759" s="70"/>
      <c r="G759" s="21"/>
      <c r="H759" s="41"/>
      <c r="I759" s="13"/>
      <c r="J759" s="75"/>
      <c r="K759" s="31"/>
    </row>
    <row r="760" spans="2:11" s="4" customFormat="1" ht="12.75">
      <c r="B760" s="66"/>
      <c r="C760" s="21"/>
      <c r="D760" s="11"/>
      <c r="E760" s="9"/>
      <c r="F760" s="70"/>
      <c r="G760" s="21"/>
      <c r="H760" s="41"/>
      <c r="I760" s="13"/>
      <c r="J760" s="75"/>
      <c r="K760" s="31"/>
    </row>
    <row r="761" spans="2:11" s="4" customFormat="1" ht="12.75">
      <c r="B761" s="66"/>
      <c r="C761" s="21"/>
      <c r="D761" s="11"/>
      <c r="E761" s="9"/>
      <c r="F761" s="70"/>
      <c r="G761" s="21"/>
      <c r="H761" s="41"/>
      <c r="I761" s="13"/>
      <c r="J761" s="75"/>
      <c r="K761" s="31"/>
    </row>
    <row r="762" spans="2:11" s="4" customFormat="1" ht="12.75">
      <c r="B762" s="66"/>
      <c r="C762" s="21"/>
      <c r="D762" s="11"/>
      <c r="E762" s="9"/>
      <c r="F762" s="70"/>
      <c r="G762" s="21"/>
      <c r="H762" s="41"/>
      <c r="I762" s="13"/>
      <c r="J762" s="75"/>
      <c r="K762" s="31"/>
    </row>
    <row r="763" spans="2:11" s="4" customFormat="1" ht="12.75">
      <c r="B763" s="66"/>
      <c r="C763" s="21"/>
      <c r="D763" s="11"/>
      <c r="E763" s="9"/>
      <c r="F763" s="70"/>
      <c r="G763" s="21"/>
      <c r="H763" s="41"/>
      <c r="I763" s="13"/>
      <c r="J763" s="75"/>
      <c r="K763" s="31"/>
    </row>
    <row r="764" spans="2:11" s="4" customFormat="1" ht="12.75">
      <c r="B764" s="66"/>
      <c r="C764" s="21"/>
      <c r="D764" s="11"/>
      <c r="E764" s="9"/>
      <c r="F764" s="70"/>
      <c r="G764" s="21"/>
      <c r="H764" s="41"/>
      <c r="I764" s="13"/>
      <c r="J764" s="75"/>
      <c r="K764" s="31"/>
    </row>
    <row r="765" spans="2:11" s="4" customFormat="1" ht="12.75">
      <c r="B765" s="66"/>
      <c r="C765" s="21"/>
      <c r="D765" s="11"/>
      <c r="E765" s="9"/>
      <c r="F765" s="70"/>
      <c r="G765" s="21"/>
      <c r="H765" s="41"/>
      <c r="I765" s="13"/>
      <c r="J765" s="75"/>
      <c r="K765" s="31"/>
    </row>
    <row r="766" spans="2:11" s="4" customFormat="1" ht="12.75">
      <c r="B766" s="66"/>
      <c r="C766" s="21"/>
      <c r="D766" s="11"/>
      <c r="E766" s="9"/>
      <c r="F766" s="70"/>
      <c r="G766" s="21"/>
      <c r="H766" s="41"/>
      <c r="I766" s="13"/>
      <c r="J766" s="75"/>
      <c r="K766" s="31"/>
    </row>
    <row r="767" spans="2:11" s="4" customFormat="1" ht="12.75">
      <c r="B767" s="66"/>
      <c r="C767" s="21"/>
      <c r="D767" s="11"/>
      <c r="E767" s="9"/>
      <c r="F767" s="70"/>
      <c r="G767" s="21"/>
      <c r="H767" s="41"/>
      <c r="I767" s="13"/>
      <c r="J767" s="75"/>
      <c r="K767" s="31"/>
    </row>
    <row r="768" spans="2:11" s="4" customFormat="1" ht="12.75">
      <c r="B768" s="66"/>
      <c r="C768" s="21"/>
      <c r="D768" s="11"/>
      <c r="E768" s="9"/>
      <c r="F768" s="70"/>
      <c r="G768" s="21"/>
      <c r="H768" s="41"/>
      <c r="I768" s="13"/>
      <c r="J768" s="75"/>
      <c r="K768" s="31"/>
    </row>
    <row r="769" spans="2:11" s="4" customFormat="1" ht="12.75">
      <c r="B769" s="66"/>
      <c r="C769" s="21"/>
      <c r="D769" s="11"/>
      <c r="E769" s="9"/>
      <c r="F769" s="70"/>
      <c r="G769" s="21"/>
      <c r="H769" s="41"/>
      <c r="I769" s="13"/>
      <c r="J769" s="75"/>
      <c r="K769" s="31"/>
    </row>
    <row r="770" spans="2:11" s="4" customFormat="1" ht="12.75">
      <c r="B770" s="66"/>
      <c r="C770" s="21"/>
      <c r="D770" s="11"/>
      <c r="E770" s="9"/>
      <c r="F770" s="70"/>
      <c r="G770" s="21"/>
      <c r="H770" s="41"/>
      <c r="I770" s="13"/>
      <c r="J770" s="75"/>
      <c r="K770" s="31"/>
    </row>
    <row r="771" spans="2:11" s="4" customFormat="1" ht="12.75">
      <c r="B771" s="66"/>
      <c r="C771" s="21"/>
      <c r="D771" s="11"/>
      <c r="E771" s="9"/>
      <c r="F771" s="70"/>
      <c r="G771" s="21"/>
      <c r="H771" s="41"/>
      <c r="I771" s="13"/>
      <c r="J771" s="75"/>
      <c r="K771" s="31"/>
    </row>
    <row r="772" spans="2:11" s="4" customFormat="1" ht="12.75">
      <c r="B772" s="66"/>
      <c r="C772" s="21"/>
      <c r="D772" s="11"/>
      <c r="E772" s="9"/>
      <c r="F772" s="70"/>
      <c r="G772" s="21"/>
      <c r="H772" s="41"/>
      <c r="I772" s="13"/>
      <c r="J772" s="75"/>
      <c r="K772" s="31"/>
    </row>
    <row r="773" spans="2:11" s="4" customFormat="1" ht="12.75">
      <c r="B773" s="66"/>
      <c r="C773" s="21"/>
      <c r="D773" s="11"/>
      <c r="E773" s="9"/>
      <c r="F773" s="70"/>
      <c r="G773" s="21"/>
      <c r="H773" s="41"/>
      <c r="I773" s="13"/>
      <c r="J773" s="75"/>
      <c r="K773" s="31"/>
    </row>
    <row r="774" spans="2:11" s="4" customFormat="1" ht="12.75">
      <c r="B774" s="66"/>
      <c r="C774" s="21"/>
      <c r="D774" s="11"/>
      <c r="E774" s="9"/>
      <c r="F774" s="70"/>
      <c r="G774" s="21"/>
      <c r="H774" s="41"/>
      <c r="I774" s="13"/>
      <c r="J774" s="75"/>
      <c r="K774" s="31"/>
    </row>
    <row r="775" spans="2:11" s="4" customFormat="1" ht="12.75">
      <c r="B775" s="66"/>
      <c r="C775" s="21"/>
      <c r="D775" s="11"/>
      <c r="E775" s="9"/>
      <c r="F775" s="70"/>
      <c r="G775" s="21"/>
      <c r="H775" s="41"/>
      <c r="I775" s="13"/>
      <c r="J775" s="75"/>
      <c r="K775" s="31"/>
    </row>
    <row r="776" spans="2:11" s="4" customFormat="1" ht="12.75">
      <c r="B776" s="66"/>
      <c r="C776" s="21"/>
      <c r="D776" s="11"/>
      <c r="E776" s="9"/>
      <c r="F776" s="70"/>
      <c r="G776" s="21"/>
      <c r="H776" s="41"/>
      <c r="I776" s="13"/>
      <c r="J776" s="75"/>
      <c r="K776" s="31"/>
    </row>
    <row r="777" spans="2:11" s="4" customFormat="1" ht="12.75">
      <c r="B777" s="66"/>
      <c r="C777" s="21"/>
      <c r="D777" s="11"/>
      <c r="E777" s="9"/>
      <c r="F777" s="70"/>
      <c r="G777" s="21"/>
      <c r="H777" s="41"/>
      <c r="I777" s="13"/>
      <c r="J777" s="75"/>
      <c r="K777" s="31"/>
    </row>
    <row r="778" spans="2:11" s="4" customFormat="1" ht="12.75">
      <c r="B778" s="66"/>
      <c r="C778" s="21"/>
      <c r="D778" s="11"/>
      <c r="E778" s="9"/>
      <c r="F778" s="70"/>
      <c r="G778" s="21"/>
      <c r="H778" s="41"/>
      <c r="I778" s="13"/>
      <c r="J778" s="75"/>
      <c r="K778" s="31"/>
    </row>
    <row r="779" spans="2:11" s="4" customFormat="1" ht="12.75">
      <c r="B779" s="66"/>
      <c r="C779" s="21"/>
      <c r="D779" s="11"/>
      <c r="E779" s="9"/>
      <c r="F779" s="70"/>
      <c r="G779" s="21"/>
      <c r="H779" s="41"/>
      <c r="I779" s="13"/>
      <c r="J779" s="75"/>
      <c r="K779" s="31"/>
    </row>
    <row r="780" spans="2:11" s="4" customFormat="1" ht="12.75">
      <c r="B780" s="66"/>
      <c r="C780" s="21"/>
      <c r="D780" s="11"/>
      <c r="E780" s="9"/>
      <c r="F780" s="70"/>
      <c r="G780" s="21"/>
      <c r="H780" s="41"/>
      <c r="I780" s="13"/>
      <c r="J780" s="75"/>
      <c r="K780" s="31"/>
    </row>
    <row r="781" spans="2:11" s="4" customFormat="1" ht="12.75">
      <c r="B781" s="66"/>
      <c r="C781" s="21"/>
      <c r="D781" s="11"/>
      <c r="E781" s="9"/>
      <c r="F781" s="70"/>
      <c r="G781" s="21"/>
      <c r="H781" s="41"/>
      <c r="I781" s="13"/>
      <c r="J781" s="75"/>
      <c r="K781" s="31"/>
    </row>
    <row r="782" spans="2:11" s="4" customFormat="1" ht="12.75">
      <c r="B782" s="66"/>
      <c r="C782" s="21"/>
      <c r="D782" s="11"/>
      <c r="E782" s="9"/>
      <c r="F782" s="70"/>
      <c r="G782" s="21"/>
      <c r="H782" s="41"/>
      <c r="I782" s="13"/>
      <c r="J782" s="75"/>
      <c r="K782" s="31"/>
    </row>
    <row r="783" spans="2:11" s="4" customFormat="1" ht="12.75">
      <c r="B783" s="66"/>
      <c r="C783" s="21"/>
      <c r="D783" s="11"/>
      <c r="E783" s="9"/>
      <c r="F783" s="70"/>
      <c r="G783" s="21"/>
      <c r="H783" s="41"/>
      <c r="I783" s="13"/>
      <c r="J783" s="75"/>
      <c r="K783" s="31"/>
    </row>
    <row r="784" spans="2:11" s="4" customFormat="1" ht="12.75">
      <c r="B784" s="66"/>
      <c r="C784" s="21"/>
      <c r="D784" s="11"/>
      <c r="E784" s="9"/>
      <c r="F784" s="70"/>
      <c r="G784" s="21"/>
      <c r="H784" s="41"/>
      <c r="I784" s="13"/>
      <c r="J784" s="75"/>
      <c r="K784" s="31"/>
    </row>
    <row r="785" spans="2:11" s="4" customFormat="1" ht="12.75">
      <c r="B785" s="66"/>
      <c r="C785" s="21"/>
      <c r="D785" s="11"/>
      <c r="E785" s="9"/>
      <c r="F785" s="70"/>
      <c r="G785" s="21"/>
      <c r="H785" s="41"/>
      <c r="I785" s="13"/>
      <c r="J785" s="75"/>
      <c r="K785" s="31"/>
    </row>
    <row r="786" spans="2:11" s="4" customFormat="1" ht="12.75">
      <c r="B786" s="66"/>
      <c r="C786" s="21"/>
      <c r="D786" s="11"/>
      <c r="E786" s="9"/>
      <c r="F786" s="70"/>
      <c r="G786" s="21"/>
      <c r="H786" s="41"/>
      <c r="I786" s="13"/>
      <c r="J786" s="75"/>
      <c r="K786" s="31"/>
    </row>
    <row r="787" spans="2:11" s="4" customFormat="1" ht="12.75">
      <c r="B787" s="66"/>
      <c r="C787" s="21"/>
      <c r="D787" s="11"/>
      <c r="E787" s="9"/>
      <c r="F787" s="70"/>
      <c r="G787" s="21"/>
      <c r="H787" s="41"/>
      <c r="I787" s="13"/>
      <c r="J787" s="75"/>
      <c r="K787" s="31"/>
    </row>
    <row r="788" spans="2:11" s="4" customFormat="1" ht="12.75">
      <c r="B788" s="66"/>
      <c r="C788" s="21"/>
      <c r="D788" s="11"/>
      <c r="E788" s="9"/>
      <c r="F788" s="70"/>
      <c r="G788" s="21"/>
      <c r="H788" s="41"/>
      <c r="I788" s="13"/>
      <c r="J788" s="75"/>
      <c r="K788" s="31"/>
    </row>
    <row r="789" spans="2:11" s="4" customFormat="1" ht="12.75">
      <c r="B789" s="66"/>
      <c r="C789" s="21"/>
      <c r="D789" s="11"/>
      <c r="E789" s="9"/>
      <c r="F789" s="70"/>
      <c r="G789" s="21"/>
      <c r="H789" s="41"/>
      <c r="I789" s="13"/>
      <c r="J789" s="75"/>
      <c r="K789" s="31"/>
    </row>
    <row r="790" spans="2:11" s="4" customFormat="1" ht="12.75">
      <c r="B790" s="66"/>
      <c r="C790" s="21"/>
      <c r="D790" s="11"/>
      <c r="E790" s="9"/>
      <c r="F790" s="70"/>
      <c r="G790" s="21"/>
      <c r="H790" s="41"/>
      <c r="I790" s="13"/>
      <c r="J790" s="75"/>
      <c r="K790" s="31"/>
    </row>
    <row r="791" spans="2:11" s="4" customFormat="1" ht="12.75">
      <c r="B791" s="66"/>
      <c r="C791" s="21"/>
      <c r="D791" s="11"/>
      <c r="E791" s="9"/>
      <c r="F791" s="70"/>
      <c r="G791" s="21"/>
      <c r="H791" s="41"/>
      <c r="I791" s="13"/>
      <c r="J791" s="75"/>
      <c r="K791" s="31"/>
    </row>
    <row r="792" spans="2:11" s="4" customFormat="1" ht="12.75">
      <c r="B792" s="66"/>
      <c r="C792" s="21"/>
      <c r="D792" s="11"/>
      <c r="E792" s="9"/>
      <c r="F792" s="70"/>
      <c r="G792" s="21"/>
      <c r="H792" s="41"/>
      <c r="I792" s="13"/>
      <c r="J792" s="75"/>
      <c r="K792" s="31"/>
    </row>
    <row r="793" spans="2:11" s="4" customFormat="1" ht="12.75">
      <c r="B793" s="66"/>
      <c r="C793" s="21"/>
      <c r="D793" s="11"/>
      <c r="E793" s="9"/>
      <c r="F793" s="70"/>
      <c r="G793" s="21"/>
      <c r="H793" s="41"/>
      <c r="I793" s="13"/>
      <c r="J793" s="75"/>
      <c r="K793" s="31"/>
    </row>
    <row r="794" spans="2:11" s="4" customFormat="1" ht="12.75">
      <c r="B794" s="66"/>
      <c r="C794" s="21"/>
      <c r="D794" s="11"/>
      <c r="E794" s="9"/>
      <c r="F794" s="70"/>
      <c r="G794" s="21"/>
      <c r="H794" s="41"/>
      <c r="I794" s="13"/>
      <c r="J794" s="75"/>
      <c r="K794" s="31"/>
    </row>
    <row r="795" spans="2:11" s="4" customFormat="1" ht="12.75">
      <c r="B795" s="66"/>
      <c r="C795" s="21"/>
      <c r="D795" s="11"/>
      <c r="E795" s="9"/>
      <c r="F795" s="70"/>
      <c r="G795" s="21"/>
      <c r="H795" s="41"/>
      <c r="I795" s="13"/>
      <c r="J795" s="75"/>
      <c r="K795" s="31"/>
    </row>
    <row r="796" spans="2:11" s="4" customFormat="1" ht="12.75">
      <c r="B796" s="66"/>
      <c r="C796" s="21"/>
      <c r="D796" s="11"/>
      <c r="E796" s="9"/>
      <c r="F796" s="70"/>
      <c r="G796" s="21"/>
      <c r="H796" s="41"/>
      <c r="I796" s="13"/>
      <c r="J796" s="75"/>
      <c r="K796" s="31"/>
    </row>
    <row r="797" spans="2:11" s="4" customFormat="1" ht="12.75">
      <c r="B797" s="66"/>
      <c r="C797" s="21"/>
      <c r="D797" s="11"/>
      <c r="E797" s="9"/>
      <c r="F797" s="70"/>
      <c r="G797" s="21"/>
      <c r="H797" s="41"/>
      <c r="I797" s="13"/>
      <c r="J797" s="75"/>
      <c r="K797" s="31"/>
    </row>
    <row r="798" spans="2:11" s="4" customFormat="1" ht="12.75">
      <c r="B798" s="66"/>
      <c r="C798" s="21"/>
      <c r="D798" s="11"/>
      <c r="E798" s="9"/>
      <c r="F798" s="70"/>
      <c r="G798" s="21"/>
      <c r="H798" s="41"/>
      <c r="I798" s="13"/>
      <c r="J798" s="75"/>
      <c r="K798" s="31"/>
    </row>
    <row r="799" spans="2:11" s="4" customFormat="1" ht="12.75">
      <c r="B799" s="66"/>
      <c r="C799" s="21"/>
      <c r="D799" s="11"/>
      <c r="E799" s="9"/>
      <c r="F799" s="70"/>
      <c r="G799" s="21"/>
      <c r="H799" s="41"/>
      <c r="I799" s="13"/>
      <c r="J799" s="75"/>
      <c r="K799" s="31"/>
    </row>
    <row r="800" spans="2:11" s="4" customFormat="1" ht="12.75">
      <c r="B800" s="66"/>
      <c r="C800" s="21"/>
      <c r="D800" s="11"/>
      <c r="E800" s="9"/>
      <c r="F800" s="70"/>
      <c r="G800" s="21"/>
      <c r="H800" s="41"/>
      <c r="I800" s="13"/>
      <c r="J800" s="75"/>
      <c r="K800" s="31"/>
    </row>
    <row r="801" spans="2:11" s="4" customFormat="1" ht="12.75">
      <c r="B801" s="66"/>
      <c r="C801" s="21"/>
      <c r="D801" s="11"/>
      <c r="E801" s="9"/>
      <c r="F801" s="70"/>
      <c r="G801" s="21"/>
      <c r="H801" s="41"/>
      <c r="I801" s="13"/>
      <c r="J801" s="75"/>
      <c r="K801" s="31"/>
    </row>
    <row r="802" spans="2:11" s="4" customFormat="1" ht="12.75">
      <c r="B802" s="66"/>
      <c r="C802" s="21"/>
      <c r="D802" s="11"/>
      <c r="E802" s="9"/>
      <c r="F802" s="70"/>
      <c r="G802" s="21"/>
      <c r="H802" s="41"/>
      <c r="I802" s="13"/>
      <c r="J802" s="75"/>
      <c r="K802" s="31"/>
    </row>
    <row r="803" spans="2:11" s="4" customFormat="1" ht="12.75">
      <c r="B803" s="66"/>
      <c r="C803" s="21"/>
      <c r="D803" s="11"/>
      <c r="E803" s="9"/>
      <c r="F803" s="70"/>
      <c r="G803" s="21"/>
      <c r="H803" s="41"/>
      <c r="I803" s="13"/>
      <c r="J803" s="75"/>
      <c r="K803" s="31"/>
    </row>
    <row r="804" spans="2:11" s="4" customFormat="1" ht="12.75">
      <c r="B804" s="66"/>
      <c r="C804" s="21"/>
      <c r="D804" s="11"/>
      <c r="E804" s="9"/>
      <c r="F804" s="70"/>
      <c r="G804" s="21"/>
      <c r="H804" s="41"/>
      <c r="I804" s="13"/>
      <c r="J804" s="75"/>
      <c r="K804" s="31"/>
    </row>
    <row r="805" spans="2:11" s="4" customFormat="1" ht="12.75">
      <c r="B805" s="66"/>
      <c r="C805" s="21"/>
      <c r="D805" s="11"/>
      <c r="E805" s="9"/>
      <c r="F805" s="70"/>
      <c r="G805" s="21"/>
      <c r="H805" s="41"/>
      <c r="I805" s="13"/>
      <c r="J805" s="75"/>
      <c r="K805" s="31"/>
    </row>
    <row r="806" spans="2:11" s="4" customFormat="1" ht="12.75">
      <c r="B806" s="66"/>
      <c r="C806" s="21"/>
      <c r="D806" s="11"/>
      <c r="E806" s="9"/>
      <c r="F806" s="70"/>
      <c r="G806" s="21"/>
      <c r="H806" s="41"/>
      <c r="I806" s="13"/>
      <c r="J806" s="75"/>
      <c r="K806" s="31"/>
    </row>
    <row r="807" spans="2:11" s="4" customFormat="1" ht="12.75">
      <c r="B807" s="66"/>
      <c r="C807" s="21"/>
      <c r="D807" s="11"/>
      <c r="E807" s="9"/>
      <c r="F807" s="70"/>
      <c r="G807" s="21"/>
      <c r="H807" s="41"/>
      <c r="I807" s="13"/>
      <c r="J807" s="75"/>
      <c r="K807" s="31"/>
    </row>
    <row r="808" spans="2:11" s="4" customFormat="1" ht="12.75">
      <c r="B808" s="66"/>
      <c r="C808" s="21"/>
      <c r="D808" s="11"/>
      <c r="E808" s="9"/>
      <c r="F808" s="70"/>
      <c r="G808" s="21"/>
      <c r="H808" s="41"/>
      <c r="I808" s="13"/>
      <c r="J808" s="75"/>
      <c r="K808" s="31"/>
    </row>
    <row r="809" spans="2:11" s="4" customFormat="1" ht="12.75">
      <c r="B809" s="66"/>
      <c r="C809" s="21"/>
      <c r="D809" s="11"/>
      <c r="E809" s="9"/>
      <c r="F809" s="70"/>
      <c r="G809" s="21"/>
      <c r="H809" s="41"/>
      <c r="I809" s="13"/>
      <c r="J809" s="75"/>
      <c r="K809" s="31"/>
    </row>
    <row r="810" spans="2:11" s="4" customFormat="1" ht="12.75">
      <c r="B810" s="66"/>
      <c r="C810" s="21"/>
      <c r="D810" s="11"/>
      <c r="E810" s="9"/>
      <c r="F810" s="70"/>
      <c r="G810" s="21"/>
      <c r="H810" s="41"/>
      <c r="I810" s="13"/>
      <c r="J810" s="75"/>
      <c r="K810" s="31"/>
    </row>
    <row r="811" spans="2:11" s="4" customFormat="1" ht="12.75">
      <c r="B811" s="66"/>
      <c r="C811" s="21"/>
      <c r="D811" s="11"/>
      <c r="E811" s="9"/>
      <c r="F811" s="70"/>
      <c r="G811" s="21"/>
      <c r="H811" s="41"/>
      <c r="I811" s="13"/>
      <c r="J811" s="75"/>
      <c r="K811" s="31"/>
    </row>
    <row r="812" spans="2:11" s="4" customFormat="1" ht="12.75">
      <c r="B812" s="66"/>
      <c r="C812" s="21"/>
      <c r="D812" s="11"/>
      <c r="E812" s="9"/>
      <c r="F812" s="70"/>
      <c r="G812" s="21"/>
      <c r="H812" s="41"/>
      <c r="I812" s="13"/>
      <c r="J812" s="75"/>
      <c r="K812" s="31"/>
    </row>
    <row r="813" spans="2:11" s="4" customFormat="1" ht="12.75">
      <c r="B813" s="66"/>
      <c r="C813" s="21"/>
      <c r="D813" s="11"/>
      <c r="E813" s="9"/>
      <c r="F813" s="70"/>
      <c r="G813" s="21"/>
      <c r="H813" s="41"/>
      <c r="I813" s="13"/>
      <c r="J813" s="75"/>
      <c r="K813" s="31"/>
    </row>
    <row r="814" spans="2:11" s="4" customFormat="1" ht="12.75">
      <c r="B814" s="66"/>
      <c r="C814" s="21"/>
      <c r="D814" s="11"/>
      <c r="E814" s="9"/>
      <c r="F814" s="70"/>
      <c r="G814" s="21"/>
      <c r="H814" s="41"/>
      <c r="I814" s="13"/>
      <c r="J814" s="75"/>
      <c r="K814" s="31"/>
    </row>
    <row r="815" spans="2:11" s="4" customFormat="1" ht="12.75">
      <c r="B815" s="66"/>
      <c r="C815" s="21"/>
      <c r="D815" s="11"/>
      <c r="E815" s="9"/>
      <c r="F815" s="70"/>
      <c r="G815" s="21"/>
      <c r="H815" s="41"/>
      <c r="I815" s="13"/>
      <c r="J815" s="75"/>
      <c r="K815" s="31"/>
    </row>
    <row r="816" spans="2:11" s="4" customFormat="1" ht="12.75">
      <c r="B816" s="66"/>
      <c r="C816" s="21"/>
      <c r="D816" s="11"/>
      <c r="E816" s="9"/>
      <c r="F816" s="70"/>
      <c r="G816" s="21"/>
      <c r="H816" s="41"/>
      <c r="I816" s="13"/>
      <c r="J816" s="75"/>
      <c r="K816" s="31"/>
    </row>
    <row r="817" spans="2:11" s="4" customFormat="1" ht="12.75">
      <c r="B817" s="66"/>
      <c r="C817" s="21"/>
      <c r="D817" s="11"/>
      <c r="E817" s="9"/>
      <c r="F817" s="70"/>
      <c r="G817" s="21"/>
      <c r="H817" s="41"/>
      <c r="I817" s="13"/>
      <c r="J817" s="75"/>
      <c r="K817" s="31"/>
    </row>
    <row r="818" spans="2:11" s="4" customFormat="1" ht="12.75">
      <c r="B818" s="66"/>
      <c r="C818" s="21"/>
      <c r="D818" s="11"/>
      <c r="E818" s="9"/>
      <c r="F818" s="70"/>
      <c r="G818" s="21"/>
      <c r="H818" s="41"/>
      <c r="I818" s="13"/>
      <c r="J818" s="75"/>
      <c r="K818" s="31"/>
    </row>
    <row r="819" spans="2:11" s="4" customFormat="1" ht="12.75">
      <c r="B819" s="66"/>
      <c r="C819" s="21"/>
      <c r="D819" s="11"/>
      <c r="E819" s="9"/>
      <c r="F819" s="70"/>
      <c r="G819" s="21"/>
      <c r="H819" s="41"/>
      <c r="I819" s="13"/>
      <c r="J819" s="75"/>
      <c r="K819" s="31"/>
    </row>
    <row r="820" spans="2:11" s="4" customFormat="1" ht="12.75">
      <c r="B820" s="66"/>
      <c r="C820" s="21"/>
      <c r="D820" s="11"/>
      <c r="E820" s="9"/>
      <c r="F820" s="70"/>
      <c r="G820" s="21"/>
      <c r="H820" s="41"/>
      <c r="I820" s="13"/>
      <c r="J820" s="75"/>
      <c r="K820" s="31"/>
    </row>
    <row r="821" spans="2:11" s="4" customFormat="1" ht="12.75">
      <c r="B821" s="66"/>
      <c r="C821" s="21"/>
      <c r="D821" s="11"/>
      <c r="E821" s="9"/>
      <c r="F821" s="70"/>
      <c r="G821" s="21"/>
      <c r="H821" s="41"/>
      <c r="I821" s="13"/>
      <c r="J821" s="75"/>
      <c r="K821" s="31"/>
    </row>
    <row r="822" spans="2:11" s="4" customFormat="1" ht="12.75">
      <c r="B822" s="66"/>
      <c r="C822" s="21"/>
      <c r="D822" s="11"/>
      <c r="E822" s="9"/>
      <c r="F822" s="70"/>
      <c r="G822" s="21"/>
      <c r="H822" s="41"/>
      <c r="I822" s="13"/>
      <c r="J822" s="75"/>
      <c r="K822" s="31"/>
    </row>
    <row r="823" spans="2:11" s="4" customFormat="1" ht="12.75">
      <c r="B823" s="66"/>
      <c r="C823" s="21"/>
      <c r="D823" s="11"/>
      <c r="E823" s="9"/>
      <c r="F823" s="70"/>
      <c r="G823" s="21"/>
      <c r="H823" s="41"/>
      <c r="I823" s="13"/>
      <c r="J823" s="75"/>
      <c r="K823" s="31"/>
    </row>
    <row r="824" spans="2:11" s="4" customFormat="1" ht="12.75">
      <c r="B824" s="66"/>
      <c r="C824" s="21"/>
      <c r="D824" s="11"/>
      <c r="E824" s="9"/>
      <c r="F824" s="70"/>
      <c r="G824" s="21"/>
      <c r="H824" s="41"/>
      <c r="I824" s="13"/>
      <c r="J824" s="75"/>
      <c r="K824" s="31"/>
    </row>
    <row r="825" spans="2:11" s="4" customFormat="1" ht="12.75">
      <c r="B825" s="66"/>
      <c r="C825" s="21"/>
      <c r="D825" s="11"/>
      <c r="E825" s="9"/>
      <c r="F825" s="70"/>
      <c r="G825" s="21"/>
      <c r="H825" s="41"/>
      <c r="I825" s="13"/>
      <c r="J825" s="75"/>
      <c r="K825" s="31"/>
    </row>
    <row r="826" spans="2:11" s="4" customFormat="1" ht="12.75">
      <c r="B826" s="66"/>
      <c r="C826" s="21"/>
      <c r="D826" s="11"/>
      <c r="E826" s="9"/>
      <c r="F826" s="70"/>
      <c r="G826" s="21"/>
      <c r="H826" s="41"/>
      <c r="I826" s="13"/>
      <c r="J826" s="75"/>
      <c r="K826" s="31"/>
    </row>
    <row r="827" spans="2:11" s="4" customFormat="1" ht="12.75">
      <c r="B827" s="66"/>
      <c r="C827" s="21"/>
      <c r="D827" s="11"/>
      <c r="E827" s="9"/>
      <c r="F827" s="70"/>
      <c r="G827" s="21"/>
      <c r="H827" s="41"/>
      <c r="I827" s="13"/>
      <c r="J827" s="75"/>
      <c r="K827" s="31"/>
    </row>
    <row r="828" spans="2:11" s="4" customFormat="1" ht="12.75">
      <c r="B828" s="66"/>
      <c r="C828" s="21"/>
      <c r="D828" s="11"/>
      <c r="E828" s="9"/>
      <c r="F828" s="70"/>
      <c r="G828" s="21"/>
      <c r="H828" s="41"/>
      <c r="I828" s="13"/>
      <c r="J828" s="75"/>
      <c r="K828" s="31"/>
    </row>
    <row r="829" spans="2:11" s="4" customFormat="1" ht="12.75">
      <c r="B829" s="66"/>
      <c r="C829" s="21"/>
      <c r="D829" s="11"/>
      <c r="E829" s="9"/>
      <c r="F829" s="70"/>
      <c r="G829" s="21"/>
      <c r="H829" s="41"/>
      <c r="I829" s="13"/>
      <c r="J829" s="75"/>
      <c r="K829" s="31"/>
    </row>
    <row r="830" spans="2:11" s="4" customFormat="1" ht="12.75">
      <c r="B830" s="66"/>
      <c r="C830" s="21"/>
      <c r="D830" s="11"/>
      <c r="E830" s="9"/>
      <c r="F830" s="70"/>
      <c r="G830" s="21"/>
      <c r="H830" s="41"/>
      <c r="I830" s="13"/>
      <c r="J830" s="75"/>
      <c r="K830" s="31"/>
    </row>
    <row r="831" spans="2:11" s="4" customFormat="1" ht="12.75">
      <c r="B831" s="66"/>
      <c r="C831" s="21"/>
      <c r="D831" s="11"/>
      <c r="E831" s="9"/>
      <c r="F831" s="70"/>
      <c r="G831" s="21"/>
      <c r="H831" s="41"/>
      <c r="I831" s="13"/>
      <c r="J831" s="75"/>
      <c r="K831" s="31"/>
    </row>
    <row r="832" spans="2:11" s="4" customFormat="1" ht="12.75">
      <c r="B832" s="66"/>
      <c r="C832" s="21"/>
      <c r="D832" s="11"/>
      <c r="E832" s="9"/>
      <c r="F832" s="70"/>
      <c r="G832" s="21"/>
      <c r="H832" s="41"/>
      <c r="I832" s="13"/>
      <c r="J832" s="75"/>
      <c r="K832" s="31"/>
    </row>
    <row r="833" spans="2:11" s="4" customFormat="1" ht="12.75">
      <c r="B833" s="66"/>
      <c r="C833" s="21"/>
      <c r="D833" s="11"/>
      <c r="E833" s="9"/>
      <c r="F833" s="70"/>
      <c r="G833" s="21"/>
      <c r="H833" s="41"/>
      <c r="I833" s="13"/>
      <c r="J833" s="75"/>
      <c r="K833" s="31"/>
    </row>
    <row r="834" spans="2:11" s="4" customFormat="1" ht="12.75">
      <c r="B834" s="66"/>
      <c r="C834" s="21"/>
      <c r="D834" s="11"/>
      <c r="E834" s="9"/>
      <c r="F834" s="70"/>
      <c r="G834" s="21"/>
      <c r="H834" s="41"/>
      <c r="I834" s="13"/>
      <c r="J834" s="75"/>
      <c r="K834" s="31"/>
    </row>
    <row r="835" spans="2:11" s="4" customFormat="1" ht="12.75">
      <c r="B835" s="66"/>
      <c r="C835" s="21"/>
      <c r="D835" s="11"/>
      <c r="E835" s="9"/>
      <c r="F835" s="70"/>
      <c r="G835" s="21"/>
      <c r="H835" s="41"/>
      <c r="I835" s="13"/>
      <c r="J835" s="75"/>
      <c r="K835" s="31"/>
    </row>
    <row r="836" spans="2:11" s="4" customFormat="1" ht="12.75">
      <c r="B836" s="66"/>
      <c r="C836" s="21"/>
      <c r="D836" s="11"/>
      <c r="E836" s="9"/>
      <c r="F836" s="70"/>
      <c r="G836" s="21"/>
      <c r="H836" s="41"/>
      <c r="I836" s="13"/>
      <c r="J836" s="75"/>
      <c r="K836" s="31"/>
    </row>
    <row r="837" spans="2:11" s="4" customFormat="1" ht="12.75">
      <c r="B837" s="66"/>
      <c r="C837" s="21"/>
      <c r="D837" s="11"/>
      <c r="E837" s="9"/>
      <c r="F837" s="70"/>
      <c r="G837" s="21"/>
      <c r="H837" s="41"/>
      <c r="I837" s="13"/>
      <c r="J837" s="75"/>
      <c r="K837" s="31"/>
    </row>
    <row r="838" spans="2:11" s="4" customFormat="1" ht="12.75">
      <c r="B838" s="66"/>
      <c r="C838" s="21"/>
      <c r="D838" s="11"/>
      <c r="E838" s="9"/>
      <c r="F838" s="70"/>
      <c r="G838" s="21"/>
      <c r="H838" s="41"/>
      <c r="I838" s="13"/>
      <c r="J838" s="75"/>
      <c r="K838" s="31"/>
    </row>
    <row r="839" spans="2:11" s="4" customFormat="1" ht="12.75">
      <c r="B839" s="66"/>
      <c r="C839" s="21"/>
      <c r="D839" s="11"/>
      <c r="E839" s="9"/>
      <c r="F839" s="70"/>
      <c r="G839" s="21"/>
      <c r="H839" s="41"/>
      <c r="I839" s="13"/>
      <c r="J839" s="75"/>
      <c r="K839" s="31"/>
    </row>
    <row r="840" spans="2:11" s="4" customFormat="1" ht="12.75">
      <c r="B840" s="66"/>
      <c r="C840" s="21"/>
      <c r="D840" s="11"/>
      <c r="E840" s="9"/>
      <c r="F840" s="70"/>
      <c r="G840" s="21"/>
      <c r="H840" s="41"/>
      <c r="I840" s="13"/>
      <c r="J840" s="75"/>
      <c r="K840" s="31"/>
    </row>
    <row r="841" spans="2:11" s="4" customFormat="1" ht="12.75">
      <c r="B841" s="66"/>
      <c r="C841" s="21"/>
      <c r="D841" s="11"/>
      <c r="E841" s="9"/>
      <c r="F841" s="70"/>
      <c r="G841" s="21"/>
      <c r="H841" s="41"/>
      <c r="I841" s="13"/>
      <c r="J841" s="75"/>
      <c r="K841" s="31"/>
    </row>
    <row r="842" spans="2:11" s="4" customFormat="1" ht="12.75">
      <c r="B842" s="66"/>
      <c r="C842" s="21"/>
      <c r="D842" s="11"/>
      <c r="E842" s="9"/>
      <c r="F842" s="70"/>
      <c r="G842" s="21"/>
      <c r="H842" s="41"/>
      <c r="I842" s="13"/>
      <c r="J842" s="75"/>
      <c r="K842" s="31"/>
    </row>
    <row r="843" spans="2:11" s="4" customFormat="1" ht="12.75">
      <c r="B843" s="66"/>
      <c r="C843" s="21"/>
      <c r="D843" s="11"/>
      <c r="E843" s="9"/>
      <c r="F843" s="70"/>
      <c r="G843" s="21"/>
      <c r="H843" s="41"/>
      <c r="I843" s="13"/>
      <c r="J843" s="75"/>
      <c r="K843" s="31"/>
    </row>
    <row r="844" spans="2:11" s="4" customFormat="1" ht="12.75">
      <c r="B844" s="66"/>
      <c r="C844" s="21"/>
      <c r="D844" s="11"/>
      <c r="E844" s="9"/>
      <c r="F844" s="70"/>
      <c r="G844" s="21"/>
      <c r="H844" s="41"/>
      <c r="I844" s="13"/>
      <c r="J844" s="75"/>
      <c r="K844" s="31"/>
    </row>
    <row r="845" spans="2:11" s="4" customFormat="1" ht="12.75">
      <c r="B845" s="66"/>
      <c r="C845" s="21"/>
      <c r="D845" s="11"/>
      <c r="E845" s="9"/>
      <c r="F845" s="70"/>
      <c r="G845" s="21"/>
      <c r="H845" s="41"/>
      <c r="I845" s="13"/>
      <c r="J845" s="75"/>
      <c r="K845" s="31"/>
    </row>
    <row r="846" spans="2:11" s="4" customFormat="1" ht="12.75">
      <c r="B846" s="66"/>
      <c r="C846" s="21"/>
      <c r="D846" s="11"/>
      <c r="E846" s="9"/>
      <c r="F846" s="70"/>
      <c r="G846" s="21"/>
      <c r="H846" s="41"/>
      <c r="I846" s="13"/>
      <c r="J846" s="75"/>
      <c r="K846" s="31"/>
    </row>
    <row r="847" spans="2:11" s="4" customFormat="1" ht="12.75">
      <c r="B847" s="66"/>
      <c r="C847" s="21"/>
      <c r="D847" s="11"/>
      <c r="E847" s="9"/>
      <c r="F847" s="70"/>
      <c r="G847" s="21"/>
      <c r="H847" s="41"/>
      <c r="I847" s="13"/>
      <c r="J847" s="75"/>
      <c r="K847" s="31"/>
    </row>
    <row r="848" spans="2:11" s="4" customFormat="1" ht="12.75">
      <c r="B848" s="66"/>
      <c r="C848" s="21"/>
      <c r="D848" s="11"/>
      <c r="E848" s="9"/>
      <c r="F848" s="70"/>
      <c r="G848" s="21"/>
      <c r="H848" s="41"/>
      <c r="I848" s="13"/>
      <c r="J848" s="75"/>
      <c r="K848" s="31"/>
    </row>
    <row r="849" spans="2:11" s="4" customFormat="1" ht="12.75">
      <c r="B849" s="66"/>
      <c r="C849" s="21"/>
      <c r="D849" s="11"/>
      <c r="E849" s="9"/>
      <c r="F849" s="70"/>
      <c r="G849" s="21"/>
      <c r="H849" s="41"/>
      <c r="I849" s="13"/>
      <c r="J849" s="75"/>
      <c r="K849" s="31"/>
    </row>
    <row r="850" spans="2:11" s="4" customFormat="1" ht="12.75">
      <c r="B850" s="66"/>
      <c r="C850" s="21"/>
      <c r="D850" s="11"/>
      <c r="E850" s="9"/>
      <c r="F850" s="70"/>
      <c r="G850" s="21"/>
      <c r="H850" s="41"/>
      <c r="I850" s="13"/>
      <c r="J850" s="75"/>
      <c r="K850" s="31"/>
    </row>
    <row r="851" spans="2:11" s="4" customFormat="1" ht="12.75">
      <c r="B851" s="66"/>
      <c r="C851" s="21"/>
      <c r="D851" s="11"/>
      <c r="E851" s="9"/>
      <c r="F851" s="70"/>
      <c r="G851" s="21"/>
      <c r="H851" s="41"/>
      <c r="I851" s="13"/>
      <c r="J851" s="75"/>
      <c r="K851" s="31"/>
    </row>
    <row r="852" spans="2:11" s="4" customFormat="1" ht="12.75">
      <c r="B852" s="66"/>
      <c r="C852" s="21"/>
      <c r="D852" s="11"/>
      <c r="E852" s="9"/>
      <c r="F852" s="70"/>
      <c r="G852" s="21"/>
      <c r="H852" s="41"/>
      <c r="I852" s="13"/>
      <c r="J852" s="75"/>
      <c r="K852" s="31"/>
    </row>
    <row r="853" spans="2:11" s="4" customFormat="1" ht="12.75">
      <c r="B853" s="66"/>
      <c r="C853" s="21"/>
      <c r="D853" s="11"/>
      <c r="E853" s="9"/>
      <c r="F853" s="70"/>
      <c r="G853" s="21"/>
      <c r="H853" s="41"/>
      <c r="I853" s="13"/>
      <c r="J853" s="75"/>
      <c r="K853" s="31"/>
    </row>
    <row r="854" spans="2:11" s="4" customFormat="1" ht="12.75">
      <c r="B854" s="66"/>
      <c r="C854" s="21"/>
      <c r="D854" s="11"/>
      <c r="E854" s="9"/>
      <c r="F854" s="70"/>
      <c r="G854" s="21"/>
      <c r="H854" s="41"/>
      <c r="I854" s="13"/>
      <c r="J854" s="75"/>
      <c r="K854" s="31"/>
    </row>
    <row r="855" spans="2:11" s="4" customFormat="1" ht="12.75">
      <c r="B855" s="66"/>
      <c r="C855" s="21"/>
      <c r="D855" s="11"/>
      <c r="E855" s="9"/>
      <c r="F855" s="70"/>
      <c r="G855" s="21"/>
      <c r="H855" s="41"/>
      <c r="I855" s="13"/>
      <c r="J855" s="75"/>
      <c r="K855" s="31"/>
    </row>
    <row r="856" spans="2:11" s="4" customFormat="1" ht="12.75">
      <c r="B856" s="66"/>
      <c r="C856" s="21"/>
      <c r="D856" s="11"/>
      <c r="E856" s="9"/>
      <c r="F856" s="70"/>
      <c r="G856" s="21"/>
      <c r="H856" s="41"/>
      <c r="I856" s="13"/>
      <c r="J856" s="75"/>
      <c r="K856" s="31"/>
    </row>
    <row r="857" spans="2:11" s="4" customFormat="1" ht="12.75">
      <c r="B857" s="66"/>
      <c r="C857" s="21"/>
      <c r="D857" s="11"/>
      <c r="E857" s="9"/>
      <c r="F857" s="70"/>
      <c r="G857" s="21"/>
      <c r="H857" s="41"/>
      <c r="I857" s="13"/>
      <c r="J857" s="75"/>
      <c r="K857" s="31"/>
    </row>
    <row r="858" spans="2:11" s="4" customFormat="1" ht="12.75">
      <c r="B858" s="66"/>
      <c r="C858" s="21"/>
      <c r="D858" s="11"/>
      <c r="E858" s="9"/>
      <c r="F858" s="70"/>
      <c r="G858" s="21"/>
      <c r="H858" s="41"/>
      <c r="I858" s="13"/>
      <c r="J858" s="75"/>
      <c r="K858" s="31"/>
    </row>
    <row r="859" spans="2:11" s="4" customFormat="1" ht="12.75">
      <c r="B859" s="66"/>
      <c r="C859" s="21"/>
      <c r="D859" s="11"/>
      <c r="E859" s="9"/>
      <c r="F859" s="70"/>
      <c r="G859" s="21"/>
      <c r="H859" s="41"/>
      <c r="I859" s="13"/>
      <c r="J859" s="75"/>
      <c r="K859" s="31"/>
    </row>
    <row r="860" spans="2:11" s="4" customFormat="1" ht="12.75">
      <c r="B860" s="66"/>
      <c r="C860" s="21"/>
      <c r="D860" s="11"/>
      <c r="E860" s="9"/>
      <c r="F860" s="70"/>
      <c r="G860" s="21"/>
      <c r="H860" s="41"/>
      <c r="I860" s="13"/>
      <c r="J860" s="75"/>
      <c r="K860" s="31"/>
    </row>
    <row r="861" spans="2:11" s="4" customFormat="1" ht="12.75">
      <c r="B861" s="66"/>
      <c r="C861" s="21"/>
      <c r="D861" s="11"/>
      <c r="E861" s="9"/>
      <c r="F861" s="70"/>
      <c r="G861" s="21"/>
      <c r="H861" s="41"/>
      <c r="I861" s="13"/>
      <c r="J861" s="75"/>
      <c r="K861" s="31"/>
    </row>
    <row r="862" spans="2:11" s="4" customFormat="1" ht="12.75">
      <c r="B862" s="66"/>
      <c r="C862" s="21"/>
      <c r="D862" s="11"/>
      <c r="E862" s="9"/>
      <c r="F862" s="70"/>
      <c r="G862" s="21"/>
      <c r="H862" s="41"/>
      <c r="I862" s="13"/>
      <c r="J862" s="75"/>
      <c r="K862" s="31"/>
    </row>
    <row r="863" spans="2:11" s="4" customFormat="1" ht="12.75">
      <c r="B863" s="66"/>
      <c r="C863" s="21"/>
      <c r="D863" s="11"/>
      <c r="E863" s="9"/>
      <c r="F863" s="70"/>
      <c r="G863" s="21"/>
      <c r="H863" s="41"/>
      <c r="I863" s="13"/>
      <c r="J863" s="75"/>
      <c r="K863" s="31"/>
    </row>
    <row r="864" spans="2:11" s="4" customFormat="1" ht="12.75">
      <c r="B864" s="66"/>
      <c r="C864" s="21"/>
      <c r="D864" s="11"/>
      <c r="E864" s="9"/>
      <c r="F864" s="70"/>
      <c r="G864" s="21"/>
      <c r="H864" s="41"/>
      <c r="I864" s="13"/>
      <c r="J864" s="75"/>
      <c r="K864" s="31"/>
    </row>
    <row r="865" spans="2:11" s="4" customFormat="1" ht="12.75">
      <c r="B865" s="66"/>
      <c r="C865" s="21"/>
      <c r="D865" s="11"/>
      <c r="E865" s="9"/>
      <c r="F865" s="70"/>
      <c r="G865" s="21"/>
      <c r="H865" s="41"/>
      <c r="I865" s="13"/>
      <c r="J865" s="75"/>
      <c r="K865" s="31"/>
    </row>
    <row r="866" spans="2:11" s="4" customFormat="1" ht="12.75">
      <c r="B866" s="66"/>
      <c r="C866" s="21"/>
      <c r="D866" s="11"/>
      <c r="E866" s="9"/>
      <c r="F866" s="70"/>
      <c r="G866" s="21"/>
      <c r="H866" s="41"/>
      <c r="I866" s="13"/>
      <c r="J866" s="75"/>
      <c r="K866" s="31"/>
    </row>
    <row r="867" spans="2:11" s="4" customFormat="1" ht="12.75">
      <c r="B867" s="66"/>
      <c r="C867" s="21"/>
      <c r="D867" s="11"/>
      <c r="E867" s="9"/>
      <c r="F867" s="70"/>
      <c r="G867" s="21"/>
      <c r="H867" s="41"/>
      <c r="I867" s="13"/>
      <c r="J867" s="75"/>
      <c r="K867" s="31"/>
    </row>
    <row r="868" spans="2:11" s="4" customFormat="1" ht="12.75">
      <c r="B868" s="66"/>
      <c r="C868" s="21"/>
      <c r="D868" s="11"/>
      <c r="E868" s="9"/>
      <c r="F868" s="70"/>
      <c r="G868" s="21"/>
      <c r="H868" s="41"/>
      <c r="I868" s="13"/>
      <c r="J868" s="75"/>
      <c r="K868" s="31"/>
    </row>
    <row r="869" spans="2:11" s="4" customFormat="1" ht="12.75">
      <c r="B869" s="66"/>
      <c r="C869" s="21"/>
      <c r="D869" s="11"/>
      <c r="E869" s="9"/>
      <c r="F869" s="70"/>
      <c r="G869" s="21"/>
      <c r="H869" s="41"/>
      <c r="I869" s="13"/>
      <c r="J869" s="75"/>
      <c r="K869" s="31"/>
    </row>
    <row r="870" spans="2:11" s="4" customFormat="1" ht="12.75">
      <c r="B870" s="66"/>
      <c r="C870" s="21"/>
      <c r="D870" s="11"/>
      <c r="E870" s="9"/>
      <c r="F870" s="70"/>
      <c r="G870" s="21"/>
      <c r="H870" s="41"/>
      <c r="I870" s="13"/>
      <c r="J870" s="75"/>
      <c r="K870" s="31"/>
    </row>
    <row r="871" spans="2:11" s="4" customFormat="1" ht="12.75">
      <c r="B871" s="66"/>
      <c r="C871" s="21"/>
      <c r="D871" s="11"/>
      <c r="E871" s="9"/>
      <c r="F871" s="70"/>
      <c r="G871" s="21"/>
      <c r="H871" s="41"/>
      <c r="I871" s="13"/>
      <c r="J871" s="75"/>
      <c r="K871" s="31"/>
    </row>
    <row r="872" spans="2:11" s="4" customFormat="1" ht="12.75">
      <c r="B872" s="66"/>
      <c r="C872" s="21"/>
      <c r="D872" s="11"/>
      <c r="E872" s="9"/>
      <c r="F872" s="70"/>
      <c r="G872" s="21"/>
      <c r="H872" s="41"/>
      <c r="I872" s="13"/>
      <c r="J872" s="75"/>
      <c r="K872" s="31"/>
    </row>
    <row r="873" spans="2:11" s="4" customFormat="1" ht="12.75">
      <c r="B873" s="66"/>
      <c r="C873" s="21"/>
      <c r="D873" s="11"/>
      <c r="E873" s="9"/>
      <c r="F873" s="70"/>
      <c r="G873" s="21"/>
      <c r="H873" s="41"/>
      <c r="I873" s="13"/>
      <c r="J873" s="75"/>
      <c r="K873" s="31"/>
    </row>
    <row r="874" spans="2:11" s="4" customFormat="1" ht="12.75">
      <c r="B874" s="66"/>
      <c r="C874" s="21"/>
      <c r="D874" s="11"/>
      <c r="E874" s="9"/>
      <c r="F874" s="70"/>
      <c r="G874" s="21"/>
      <c r="H874" s="41"/>
      <c r="I874" s="13"/>
      <c r="J874" s="75"/>
      <c r="K874" s="31"/>
    </row>
    <row r="875" spans="2:11" s="4" customFormat="1" ht="12.75">
      <c r="B875" s="66"/>
      <c r="C875" s="21"/>
      <c r="D875" s="11"/>
      <c r="E875" s="9"/>
      <c r="F875" s="70"/>
      <c r="G875" s="21"/>
      <c r="H875" s="41"/>
      <c r="I875" s="13"/>
      <c r="J875" s="75"/>
      <c r="K875" s="31"/>
    </row>
    <row r="876" spans="2:11" s="4" customFormat="1" ht="12.75">
      <c r="B876" s="66"/>
      <c r="C876" s="21"/>
      <c r="D876" s="11"/>
      <c r="E876" s="9"/>
      <c r="F876" s="70"/>
      <c r="G876" s="21"/>
      <c r="H876" s="41"/>
      <c r="I876" s="13"/>
      <c r="J876" s="75"/>
      <c r="K876" s="31"/>
    </row>
    <row r="877" spans="2:11" s="4" customFormat="1" ht="12.75">
      <c r="B877" s="66"/>
      <c r="C877" s="21"/>
      <c r="D877" s="11"/>
      <c r="E877" s="9"/>
      <c r="F877" s="70"/>
      <c r="G877" s="21"/>
      <c r="H877" s="41"/>
      <c r="I877" s="13"/>
      <c r="J877" s="75"/>
      <c r="K877" s="31"/>
    </row>
    <row r="878" spans="2:11" s="4" customFormat="1" ht="12.75">
      <c r="B878" s="66"/>
      <c r="C878" s="21"/>
      <c r="D878" s="11"/>
      <c r="E878" s="9"/>
      <c r="F878" s="70"/>
      <c r="G878" s="21"/>
      <c r="H878" s="41"/>
      <c r="I878" s="13"/>
      <c r="J878" s="75"/>
      <c r="K878" s="31"/>
    </row>
    <row r="879" spans="2:11" s="4" customFormat="1" ht="12.75">
      <c r="B879" s="66"/>
      <c r="C879" s="21"/>
      <c r="D879" s="11"/>
      <c r="E879" s="9"/>
      <c r="F879" s="70"/>
      <c r="G879" s="21"/>
      <c r="H879" s="41"/>
      <c r="I879" s="13"/>
      <c r="J879" s="75"/>
      <c r="K879" s="31"/>
    </row>
    <row r="880" spans="2:11" s="4" customFormat="1" ht="12.75">
      <c r="B880" s="66"/>
      <c r="C880" s="21"/>
      <c r="D880" s="11"/>
      <c r="E880" s="9"/>
      <c r="F880" s="70"/>
      <c r="G880" s="21"/>
      <c r="H880" s="41"/>
      <c r="I880" s="13"/>
      <c r="J880" s="75"/>
      <c r="K880" s="31"/>
    </row>
    <row r="881" spans="2:11" s="4" customFormat="1" ht="12.75">
      <c r="B881" s="66"/>
      <c r="C881" s="21"/>
      <c r="D881" s="11"/>
      <c r="E881" s="9"/>
      <c r="F881" s="70"/>
      <c r="G881" s="21"/>
      <c r="H881" s="41"/>
      <c r="I881" s="13"/>
      <c r="J881" s="75"/>
      <c r="K881" s="31"/>
    </row>
    <row r="882" spans="2:11" s="4" customFormat="1" ht="12.75">
      <c r="B882" s="66"/>
      <c r="C882" s="21"/>
      <c r="D882" s="11"/>
      <c r="E882" s="9"/>
      <c r="F882" s="70"/>
      <c r="G882" s="21"/>
      <c r="H882" s="41"/>
      <c r="I882" s="13"/>
      <c r="J882" s="75"/>
      <c r="K882" s="31"/>
    </row>
    <row r="883" spans="2:11" s="4" customFormat="1" ht="12.75">
      <c r="B883" s="66"/>
      <c r="C883" s="21"/>
      <c r="D883" s="11"/>
      <c r="E883" s="9"/>
      <c r="F883" s="70"/>
      <c r="G883" s="21"/>
      <c r="H883" s="41"/>
      <c r="I883" s="13"/>
      <c r="J883" s="75"/>
      <c r="K883" s="31"/>
    </row>
    <row r="884" spans="2:11" s="4" customFormat="1" ht="12.75">
      <c r="B884" s="66"/>
      <c r="C884" s="21"/>
      <c r="D884" s="11"/>
      <c r="E884" s="9"/>
      <c r="F884" s="70"/>
      <c r="G884" s="21"/>
      <c r="H884" s="41"/>
      <c r="I884" s="13"/>
      <c r="J884" s="75"/>
      <c r="K884" s="31"/>
    </row>
    <row r="885" spans="2:11" s="4" customFormat="1" ht="12.75">
      <c r="B885" s="66"/>
      <c r="C885" s="21"/>
      <c r="D885" s="11"/>
      <c r="E885" s="9"/>
      <c r="F885" s="70"/>
      <c r="G885" s="21"/>
      <c r="H885" s="41"/>
      <c r="I885" s="13"/>
      <c r="J885" s="75"/>
      <c r="K885" s="31"/>
    </row>
    <row r="886" spans="2:11" s="4" customFormat="1" ht="12.75">
      <c r="B886" s="66"/>
      <c r="C886" s="21"/>
      <c r="D886" s="11"/>
      <c r="E886" s="9"/>
      <c r="F886" s="70"/>
      <c r="G886" s="21"/>
      <c r="H886" s="41"/>
      <c r="I886" s="13"/>
      <c r="J886" s="75"/>
      <c r="K886" s="31"/>
    </row>
    <row r="887" spans="2:11" s="4" customFormat="1" ht="12.75">
      <c r="B887" s="66"/>
      <c r="C887" s="21"/>
      <c r="D887" s="11"/>
      <c r="E887" s="9"/>
      <c r="F887" s="70"/>
      <c r="G887" s="21"/>
      <c r="H887" s="41"/>
      <c r="I887" s="13"/>
      <c r="J887" s="75"/>
      <c r="K887" s="31"/>
    </row>
    <row r="888" spans="2:11" s="4" customFormat="1" ht="12.75">
      <c r="B888" s="66"/>
      <c r="C888" s="21"/>
      <c r="D888" s="11"/>
      <c r="E888" s="9"/>
      <c r="F888" s="70"/>
      <c r="G888" s="21"/>
      <c r="H888" s="41"/>
      <c r="I888" s="13"/>
      <c r="J888" s="75"/>
      <c r="K888" s="31"/>
    </row>
    <row r="889" spans="2:11" s="4" customFormat="1" ht="12.75">
      <c r="B889" s="66"/>
      <c r="C889" s="21"/>
      <c r="D889" s="11"/>
      <c r="E889" s="9"/>
      <c r="F889" s="70"/>
      <c r="G889" s="21"/>
      <c r="H889" s="41"/>
      <c r="I889" s="13"/>
      <c r="J889" s="75"/>
      <c r="K889" s="31"/>
    </row>
    <row r="890" spans="2:11" s="4" customFormat="1" ht="12.75">
      <c r="B890" s="66"/>
      <c r="C890" s="21"/>
      <c r="D890" s="11"/>
      <c r="E890" s="9"/>
      <c r="F890" s="70"/>
      <c r="G890" s="21"/>
      <c r="H890" s="41"/>
      <c r="I890" s="13"/>
      <c r="J890" s="75"/>
      <c r="K890" s="31"/>
    </row>
    <row r="891" spans="2:11" s="4" customFormat="1" ht="12.75">
      <c r="B891" s="66"/>
      <c r="C891" s="21"/>
      <c r="D891" s="11"/>
      <c r="E891" s="9"/>
      <c r="F891" s="70"/>
      <c r="G891" s="21"/>
      <c r="H891" s="41"/>
      <c r="I891" s="13"/>
      <c r="J891" s="75"/>
      <c r="K891" s="31"/>
    </row>
    <row r="892" spans="2:11" s="4" customFormat="1" ht="12.75">
      <c r="B892" s="66"/>
      <c r="C892" s="21"/>
      <c r="D892" s="11"/>
      <c r="E892" s="9"/>
      <c r="F892" s="70"/>
      <c r="G892" s="21"/>
      <c r="H892" s="41"/>
      <c r="I892" s="13"/>
      <c r="J892" s="75"/>
      <c r="K892" s="31"/>
    </row>
    <row r="893" spans="2:11" s="4" customFormat="1" ht="12.75">
      <c r="B893" s="66"/>
      <c r="C893" s="21"/>
      <c r="D893" s="11"/>
      <c r="E893" s="9"/>
      <c r="F893" s="70"/>
      <c r="G893" s="21"/>
      <c r="H893" s="41"/>
      <c r="I893" s="13"/>
      <c r="J893" s="75"/>
      <c r="K893" s="31"/>
    </row>
    <row r="894" spans="2:11" s="4" customFormat="1" ht="12.75">
      <c r="B894" s="66"/>
      <c r="C894" s="21"/>
      <c r="D894" s="11"/>
      <c r="E894" s="9"/>
      <c r="F894" s="70"/>
      <c r="G894" s="21"/>
      <c r="H894" s="41"/>
      <c r="I894" s="13"/>
      <c r="J894" s="75"/>
      <c r="K894" s="31"/>
    </row>
    <row r="895" spans="2:11" s="4" customFormat="1" ht="12.75">
      <c r="B895" s="66"/>
      <c r="C895" s="21"/>
      <c r="D895" s="11"/>
      <c r="E895" s="9"/>
      <c r="F895" s="70"/>
      <c r="G895" s="21"/>
      <c r="H895" s="41"/>
      <c r="I895" s="13"/>
      <c r="J895" s="75"/>
      <c r="K895" s="31"/>
    </row>
    <row r="896" spans="2:11" s="4" customFormat="1" ht="12.75">
      <c r="B896" s="66"/>
      <c r="C896" s="21"/>
      <c r="D896" s="11"/>
      <c r="E896" s="9"/>
      <c r="F896" s="70"/>
      <c r="G896" s="21"/>
      <c r="H896" s="41"/>
      <c r="I896" s="13"/>
      <c r="J896" s="75"/>
      <c r="K896" s="31"/>
    </row>
    <row r="897" spans="2:11" s="4" customFormat="1" ht="12.75">
      <c r="B897" s="66"/>
      <c r="C897" s="21"/>
      <c r="D897" s="11"/>
      <c r="E897" s="9"/>
      <c r="F897" s="70"/>
      <c r="G897" s="21"/>
      <c r="H897" s="41"/>
      <c r="I897" s="13"/>
      <c r="J897" s="75"/>
      <c r="K897" s="31"/>
    </row>
    <row r="898" spans="2:11" s="4" customFormat="1" ht="12.75">
      <c r="B898" s="66"/>
      <c r="C898" s="21"/>
      <c r="D898" s="11"/>
      <c r="E898" s="9"/>
      <c r="F898" s="70"/>
      <c r="G898" s="21"/>
      <c r="H898" s="41"/>
      <c r="I898" s="13"/>
      <c r="J898" s="75"/>
      <c r="K898" s="31"/>
    </row>
    <row r="899" spans="2:11" s="4" customFormat="1" ht="12.75">
      <c r="B899" s="66"/>
      <c r="C899" s="21"/>
      <c r="D899" s="11"/>
      <c r="E899" s="9"/>
      <c r="F899" s="70"/>
      <c r="G899" s="21"/>
      <c r="H899" s="41"/>
      <c r="I899" s="13"/>
      <c r="J899" s="75"/>
      <c r="K899" s="31"/>
    </row>
    <row r="900" spans="2:11" s="4" customFormat="1" ht="12.75">
      <c r="B900" s="66"/>
      <c r="C900" s="21"/>
      <c r="D900" s="11"/>
      <c r="E900" s="9"/>
      <c r="F900" s="70"/>
      <c r="G900" s="21"/>
      <c r="H900" s="41"/>
      <c r="I900" s="13"/>
      <c r="J900" s="75"/>
      <c r="K900" s="31"/>
    </row>
    <row r="901" spans="2:11" s="4" customFormat="1" ht="12.75">
      <c r="B901" s="66"/>
      <c r="C901" s="21"/>
      <c r="D901" s="11"/>
      <c r="E901" s="9"/>
      <c r="F901" s="70"/>
      <c r="G901" s="21"/>
      <c r="H901" s="41"/>
      <c r="I901" s="13"/>
      <c r="J901" s="75"/>
      <c r="K901" s="31"/>
    </row>
    <row r="902" spans="2:11" s="4" customFormat="1" ht="12.75">
      <c r="B902" s="66"/>
      <c r="C902" s="21"/>
      <c r="D902" s="11"/>
      <c r="E902" s="9"/>
      <c r="F902" s="70"/>
      <c r="G902" s="21"/>
      <c r="H902" s="41"/>
      <c r="I902" s="13"/>
      <c r="J902" s="75"/>
      <c r="K902" s="31"/>
    </row>
    <row r="903" spans="2:11" s="4" customFormat="1" ht="12.75">
      <c r="B903" s="66"/>
      <c r="C903" s="21"/>
      <c r="D903" s="11"/>
      <c r="E903" s="9"/>
      <c r="F903" s="70"/>
      <c r="G903" s="21"/>
      <c r="H903" s="41"/>
      <c r="I903" s="13"/>
      <c r="J903" s="75"/>
      <c r="K903" s="31"/>
    </row>
    <row r="904" spans="2:11" s="4" customFormat="1" ht="12.75">
      <c r="B904" s="66"/>
      <c r="C904" s="21"/>
      <c r="D904" s="11"/>
      <c r="E904" s="9"/>
      <c r="F904" s="70"/>
      <c r="G904" s="21"/>
      <c r="H904" s="41"/>
      <c r="I904" s="13"/>
      <c r="J904" s="75"/>
      <c r="K904" s="31"/>
    </row>
    <row r="905" spans="2:11" s="4" customFormat="1" ht="12.75">
      <c r="B905" s="66"/>
      <c r="C905" s="21"/>
      <c r="D905" s="11"/>
      <c r="E905" s="9"/>
      <c r="F905" s="70"/>
      <c r="G905" s="21"/>
      <c r="H905" s="41"/>
      <c r="I905" s="13"/>
      <c r="J905" s="75"/>
      <c r="K905" s="31"/>
    </row>
    <row r="906" spans="2:11" s="4" customFormat="1" ht="12.75">
      <c r="B906" s="66"/>
      <c r="C906" s="21"/>
      <c r="D906" s="11"/>
      <c r="E906" s="9"/>
      <c r="F906" s="70"/>
      <c r="G906" s="21"/>
      <c r="H906" s="41"/>
      <c r="I906" s="13"/>
      <c r="J906" s="75"/>
      <c r="K906" s="31"/>
    </row>
    <row r="907" spans="2:11" s="4" customFormat="1" ht="12.75">
      <c r="B907" s="66"/>
      <c r="C907" s="21"/>
      <c r="D907" s="11"/>
      <c r="E907" s="9"/>
      <c r="F907" s="70"/>
      <c r="G907" s="21"/>
      <c r="H907" s="41"/>
      <c r="I907" s="13"/>
      <c r="J907" s="75"/>
      <c r="K907" s="31"/>
    </row>
    <row r="908" spans="2:11" s="4" customFormat="1" ht="12.75">
      <c r="B908" s="66"/>
      <c r="C908" s="21"/>
      <c r="D908" s="11"/>
      <c r="E908" s="9"/>
      <c r="F908" s="70"/>
      <c r="G908" s="21"/>
      <c r="H908" s="41"/>
      <c r="I908" s="13"/>
      <c r="J908" s="75"/>
      <c r="K908" s="31"/>
    </row>
    <row r="909" spans="2:11" s="4" customFormat="1" ht="12.75">
      <c r="B909" s="66"/>
      <c r="C909" s="21"/>
      <c r="D909" s="11"/>
      <c r="E909" s="9"/>
      <c r="F909" s="70"/>
      <c r="G909" s="21"/>
      <c r="H909" s="41"/>
      <c r="I909" s="13"/>
      <c r="J909" s="75"/>
      <c r="K909" s="31"/>
    </row>
    <row r="910" spans="2:11" s="4" customFormat="1" ht="12.75">
      <c r="B910" s="66"/>
      <c r="C910" s="21"/>
      <c r="D910" s="11"/>
      <c r="E910" s="9"/>
      <c r="F910" s="70"/>
      <c r="G910" s="21"/>
      <c r="H910" s="41"/>
      <c r="I910" s="13"/>
      <c r="J910" s="75"/>
      <c r="K910" s="31"/>
    </row>
    <row r="911" spans="2:11" s="4" customFormat="1" ht="12.75">
      <c r="B911" s="66"/>
      <c r="C911" s="21"/>
      <c r="D911" s="11"/>
      <c r="E911" s="9"/>
      <c r="F911" s="70"/>
      <c r="G911" s="21"/>
      <c r="H911" s="41"/>
      <c r="I911" s="13"/>
      <c r="J911" s="75"/>
      <c r="K911" s="31"/>
    </row>
    <row r="912" spans="2:11" s="4" customFormat="1" ht="12.75">
      <c r="B912" s="66"/>
      <c r="C912" s="21"/>
      <c r="D912" s="11"/>
      <c r="E912" s="9"/>
      <c r="F912" s="70"/>
      <c r="G912" s="21"/>
      <c r="H912" s="41"/>
      <c r="I912" s="13"/>
      <c r="J912" s="75"/>
      <c r="K912" s="31"/>
    </row>
    <row r="913" spans="2:11" s="4" customFormat="1" ht="12.75">
      <c r="B913" s="66"/>
      <c r="C913" s="21"/>
      <c r="D913" s="11"/>
      <c r="E913" s="9"/>
      <c r="F913" s="70"/>
      <c r="G913" s="21"/>
      <c r="H913" s="41"/>
      <c r="I913" s="13"/>
      <c r="J913" s="75"/>
      <c r="K913" s="31"/>
    </row>
    <row r="914" spans="2:11" s="4" customFormat="1" ht="12.75">
      <c r="B914" s="66"/>
      <c r="C914" s="21"/>
      <c r="D914" s="11"/>
      <c r="E914" s="9"/>
      <c r="F914" s="70"/>
      <c r="G914" s="21"/>
      <c r="H914" s="41"/>
      <c r="I914" s="13"/>
      <c r="J914" s="75"/>
      <c r="K914" s="31"/>
    </row>
    <row r="915" spans="2:11" s="4" customFormat="1" ht="12.75">
      <c r="B915" s="66"/>
      <c r="C915" s="21"/>
      <c r="D915" s="11"/>
      <c r="E915" s="9"/>
      <c r="F915" s="70"/>
      <c r="G915" s="21"/>
      <c r="H915" s="41"/>
      <c r="I915" s="13"/>
      <c r="J915" s="75"/>
      <c r="K915" s="31"/>
    </row>
    <row r="916" spans="2:11" s="4" customFormat="1" ht="12.75">
      <c r="B916" s="66"/>
      <c r="C916" s="21"/>
      <c r="D916" s="11"/>
      <c r="E916" s="9"/>
      <c r="F916" s="70"/>
      <c r="G916" s="21"/>
      <c r="H916" s="41"/>
      <c r="I916" s="13"/>
      <c r="J916" s="75"/>
      <c r="K916" s="31"/>
    </row>
    <row r="917" spans="2:11" s="4" customFormat="1" ht="12.75">
      <c r="B917" s="66"/>
      <c r="C917" s="21"/>
      <c r="D917" s="11"/>
      <c r="E917" s="9"/>
      <c r="F917" s="70"/>
      <c r="G917" s="21"/>
      <c r="H917" s="41"/>
      <c r="I917" s="13"/>
      <c r="J917" s="75"/>
      <c r="K917" s="31"/>
    </row>
    <row r="918" spans="2:11" s="4" customFormat="1" ht="12.75">
      <c r="B918" s="66"/>
      <c r="C918" s="21"/>
      <c r="D918" s="11"/>
      <c r="E918" s="9"/>
      <c r="F918" s="70"/>
      <c r="G918" s="21"/>
      <c r="H918" s="41"/>
      <c r="I918" s="13"/>
      <c r="J918" s="75"/>
      <c r="K918" s="31"/>
    </row>
    <row r="919" spans="2:11" s="4" customFormat="1" ht="12.75">
      <c r="B919" s="66"/>
      <c r="C919" s="21"/>
      <c r="D919" s="11"/>
      <c r="E919" s="9"/>
      <c r="F919" s="70"/>
      <c r="G919" s="21"/>
      <c r="H919" s="41"/>
      <c r="I919" s="13"/>
      <c r="J919" s="75"/>
      <c r="K919" s="31"/>
    </row>
    <row r="920" spans="2:11" s="4" customFormat="1" ht="12.75">
      <c r="B920" s="66"/>
      <c r="C920" s="21"/>
      <c r="D920" s="11"/>
      <c r="E920" s="9"/>
      <c r="F920" s="70"/>
      <c r="G920" s="21"/>
      <c r="H920" s="41"/>
      <c r="I920" s="13"/>
      <c r="J920" s="75"/>
      <c r="K920" s="31"/>
    </row>
    <row r="921" spans="2:11" s="4" customFormat="1" ht="12.75">
      <c r="B921" s="66"/>
      <c r="C921" s="21"/>
      <c r="D921" s="11"/>
      <c r="E921" s="9"/>
      <c r="F921" s="70"/>
      <c r="G921" s="21"/>
      <c r="H921" s="41"/>
      <c r="I921" s="13"/>
      <c r="J921" s="75"/>
      <c r="K921" s="31"/>
    </row>
    <row r="922" spans="2:11" s="4" customFormat="1" ht="12.75">
      <c r="B922" s="66"/>
      <c r="C922" s="21"/>
      <c r="D922" s="11"/>
      <c r="E922" s="9"/>
      <c r="F922" s="70"/>
      <c r="G922" s="21"/>
      <c r="H922" s="41"/>
      <c r="I922" s="13"/>
      <c r="J922" s="75"/>
      <c r="K922" s="31"/>
    </row>
    <row r="923" spans="2:11" s="4" customFormat="1" ht="12.75">
      <c r="B923" s="66"/>
      <c r="C923" s="21"/>
      <c r="D923" s="11"/>
      <c r="E923" s="9"/>
      <c r="F923" s="70"/>
      <c r="G923" s="21"/>
      <c r="H923" s="41"/>
      <c r="I923" s="13"/>
      <c r="J923" s="75"/>
      <c r="K923" s="31"/>
    </row>
    <row r="924" spans="2:11" s="4" customFormat="1" ht="12.75">
      <c r="B924" s="66"/>
      <c r="C924" s="21"/>
      <c r="D924" s="11"/>
      <c r="E924" s="9"/>
      <c r="F924" s="70"/>
      <c r="G924" s="21"/>
      <c r="H924" s="41"/>
      <c r="I924" s="13"/>
      <c r="J924" s="75"/>
      <c r="K924" s="31"/>
    </row>
    <row r="925" spans="2:11" s="4" customFormat="1" ht="12.75">
      <c r="B925" s="66"/>
      <c r="C925" s="21"/>
      <c r="D925" s="11"/>
      <c r="E925" s="9"/>
      <c r="F925" s="70"/>
      <c r="G925" s="21"/>
      <c r="H925" s="41"/>
      <c r="I925" s="13"/>
      <c r="J925" s="75"/>
      <c r="K925" s="31"/>
    </row>
    <row r="926" spans="2:11" s="4" customFormat="1" ht="12.75">
      <c r="B926" s="66"/>
      <c r="C926" s="21"/>
      <c r="D926" s="11"/>
      <c r="E926" s="9"/>
      <c r="F926" s="70"/>
      <c r="G926" s="21"/>
      <c r="H926" s="41"/>
      <c r="I926" s="13"/>
      <c r="J926" s="75"/>
      <c r="K926" s="31"/>
    </row>
    <row r="927" spans="2:11" s="4" customFormat="1" ht="12.75">
      <c r="B927" s="66"/>
      <c r="C927" s="21"/>
      <c r="D927" s="11"/>
      <c r="E927" s="9"/>
      <c r="F927" s="70"/>
      <c r="G927" s="21"/>
      <c r="H927" s="41"/>
      <c r="I927" s="13"/>
      <c r="J927" s="75"/>
      <c r="K927" s="31"/>
    </row>
    <row r="928" spans="2:11" s="4" customFormat="1" ht="12.75">
      <c r="B928" s="66"/>
      <c r="C928" s="21"/>
      <c r="D928" s="11"/>
      <c r="E928" s="9"/>
      <c r="F928" s="70"/>
      <c r="G928" s="21"/>
      <c r="H928" s="41"/>
      <c r="I928" s="13"/>
      <c r="J928" s="75"/>
      <c r="K928" s="31"/>
    </row>
    <row r="929" spans="2:11" s="4" customFormat="1" ht="12.75">
      <c r="B929" s="66"/>
      <c r="C929" s="21"/>
      <c r="D929" s="11"/>
      <c r="E929" s="9"/>
      <c r="F929" s="70"/>
      <c r="G929" s="21"/>
      <c r="H929" s="41"/>
      <c r="I929" s="13"/>
      <c r="J929" s="75"/>
      <c r="K929" s="31"/>
    </row>
    <row r="930" spans="2:11" s="4" customFormat="1" ht="12.75">
      <c r="B930" s="66"/>
      <c r="C930" s="21"/>
      <c r="D930" s="11"/>
      <c r="E930" s="9"/>
      <c r="F930" s="70"/>
      <c r="G930" s="21"/>
      <c r="H930" s="41"/>
      <c r="I930" s="13"/>
      <c r="J930" s="75"/>
      <c r="K930" s="31"/>
    </row>
    <row r="931" spans="2:11" s="4" customFormat="1" ht="12.75">
      <c r="B931" s="66"/>
      <c r="C931" s="21"/>
      <c r="D931" s="11"/>
      <c r="E931" s="9"/>
      <c r="F931" s="70"/>
      <c r="G931" s="21"/>
      <c r="H931" s="41"/>
      <c r="I931" s="13"/>
      <c r="J931" s="75"/>
      <c r="K931" s="31"/>
    </row>
    <row r="932" spans="2:11" s="4" customFormat="1" ht="12.75">
      <c r="B932" s="66"/>
      <c r="C932" s="21"/>
      <c r="D932" s="11"/>
      <c r="E932" s="9"/>
      <c r="F932" s="70"/>
      <c r="G932" s="21"/>
      <c r="H932" s="41"/>
      <c r="I932" s="13"/>
      <c r="J932" s="75"/>
      <c r="K932" s="31"/>
    </row>
    <row r="933" spans="2:11" s="4" customFormat="1" ht="12.75">
      <c r="B933" s="66"/>
      <c r="C933" s="21"/>
      <c r="D933" s="11"/>
      <c r="E933" s="9"/>
      <c r="F933" s="70"/>
      <c r="G933" s="21"/>
      <c r="H933" s="41"/>
      <c r="I933" s="13"/>
      <c r="J933" s="75"/>
      <c r="K933" s="31"/>
    </row>
    <row r="934" spans="2:11" s="4" customFormat="1" ht="12.75">
      <c r="B934" s="66"/>
      <c r="C934" s="21"/>
      <c r="D934" s="11"/>
      <c r="E934" s="9"/>
      <c r="F934" s="70"/>
      <c r="G934" s="21"/>
      <c r="H934" s="41"/>
      <c r="I934" s="13"/>
      <c r="J934" s="75"/>
      <c r="K934" s="31"/>
    </row>
    <row r="935" spans="2:11" s="4" customFormat="1" ht="12.75">
      <c r="B935" s="66"/>
      <c r="C935" s="21"/>
      <c r="D935" s="11"/>
      <c r="E935" s="9"/>
      <c r="F935" s="70"/>
      <c r="G935" s="21"/>
      <c r="H935" s="41"/>
      <c r="I935" s="13"/>
      <c r="J935" s="75"/>
      <c r="K935" s="31"/>
    </row>
    <row r="936" spans="2:11" s="4" customFormat="1" ht="12.75">
      <c r="B936" s="66"/>
      <c r="C936" s="21"/>
      <c r="D936" s="11"/>
      <c r="E936" s="9"/>
      <c r="F936" s="70"/>
      <c r="G936" s="21"/>
      <c r="H936" s="41"/>
      <c r="I936" s="13"/>
      <c r="J936" s="75"/>
      <c r="K936" s="31"/>
    </row>
    <row r="937" spans="2:11" s="4" customFormat="1" ht="12.75">
      <c r="B937" s="66"/>
      <c r="C937" s="21"/>
      <c r="D937" s="11"/>
      <c r="E937" s="9"/>
      <c r="F937" s="70"/>
      <c r="G937" s="21"/>
      <c r="H937" s="41"/>
      <c r="I937" s="13"/>
      <c r="J937" s="75"/>
      <c r="K937" s="31"/>
    </row>
    <row r="938" spans="2:11" s="4" customFormat="1" ht="12.75">
      <c r="B938" s="66"/>
      <c r="C938" s="21"/>
      <c r="D938" s="11"/>
      <c r="E938" s="9"/>
      <c r="F938" s="70"/>
      <c r="G938" s="21"/>
      <c r="H938" s="41"/>
      <c r="I938" s="13"/>
      <c r="J938" s="75"/>
      <c r="K938" s="31"/>
    </row>
    <row r="939" spans="2:11" s="4" customFormat="1" ht="12.75">
      <c r="B939" s="66"/>
      <c r="C939" s="21"/>
      <c r="D939" s="11"/>
      <c r="E939" s="9"/>
      <c r="F939" s="70"/>
      <c r="G939" s="21"/>
      <c r="H939" s="41"/>
      <c r="I939" s="13"/>
      <c r="J939" s="75"/>
      <c r="K939" s="31"/>
    </row>
    <row r="940" spans="2:11" s="4" customFormat="1" ht="12.75">
      <c r="B940" s="66"/>
      <c r="C940" s="21"/>
      <c r="D940" s="11"/>
      <c r="E940" s="9"/>
      <c r="F940" s="70"/>
      <c r="G940" s="21"/>
      <c r="H940" s="41"/>
      <c r="I940" s="13"/>
      <c r="J940" s="75"/>
      <c r="K940" s="31"/>
    </row>
    <row r="941" spans="2:11" s="4" customFormat="1" ht="12.75">
      <c r="B941" s="66"/>
      <c r="C941" s="21"/>
      <c r="D941" s="11"/>
      <c r="E941" s="9"/>
      <c r="F941" s="70"/>
      <c r="G941" s="21"/>
      <c r="H941" s="41"/>
      <c r="I941" s="13"/>
      <c r="J941" s="75"/>
      <c r="K941" s="31"/>
    </row>
    <row r="942" spans="2:11" s="4" customFormat="1" ht="12.75">
      <c r="B942" s="66"/>
      <c r="C942" s="21"/>
      <c r="D942" s="11"/>
      <c r="E942" s="9"/>
      <c r="F942" s="70"/>
      <c r="G942" s="21"/>
      <c r="H942" s="41"/>
      <c r="I942" s="13"/>
      <c r="J942" s="75"/>
      <c r="K942" s="31"/>
    </row>
    <row r="943" spans="2:11" s="4" customFormat="1" ht="12.75">
      <c r="B943" s="66"/>
      <c r="C943" s="21"/>
      <c r="D943" s="11"/>
      <c r="E943" s="9"/>
      <c r="F943" s="70"/>
      <c r="G943" s="21"/>
      <c r="H943" s="41"/>
      <c r="I943" s="13"/>
      <c r="J943" s="75"/>
      <c r="K943" s="31"/>
    </row>
    <row r="944" spans="2:11" s="4" customFormat="1" ht="12.75">
      <c r="B944" s="66"/>
      <c r="C944" s="21"/>
      <c r="D944" s="11"/>
      <c r="E944" s="9"/>
      <c r="F944" s="70"/>
      <c r="G944" s="21"/>
      <c r="H944" s="41"/>
      <c r="I944" s="13"/>
      <c r="J944" s="75"/>
      <c r="K944" s="31"/>
    </row>
    <row r="945" spans="2:11" s="4" customFormat="1" ht="12.75">
      <c r="B945" s="66"/>
      <c r="C945" s="21"/>
      <c r="D945" s="11"/>
      <c r="E945" s="9"/>
      <c r="F945" s="70"/>
      <c r="G945" s="21"/>
      <c r="H945" s="41"/>
      <c r="I945" s="13"/>
      <c r="J945" s="75"/>
      <c r="K945" s="31"/>
    </row>
    <row r="946" spans="2:11" s="4" customFormat="1" ht="12.75">
      <c r="B946" s="66"/>
      <c r="C946" s="21"/>
      <c r="D946" s="11"/>
      <c r="E946" s="9"/>
      <c r="F946" s="70"/>
      <c r="G946" s="21"/>
      <c r="H946" s="41"/>
      <c r="I946" s="13"/>
      <c r="J946" s="75"/>
      <c r="K946" s="31"/>
    </row>
    <row r="947" spans="2:11" s="4" customFormat="1" ht="12.75">
      <c r="B947" s="66"/>
      <c r="C947" s="21"/>
      <c r="D947" s="11"/>
      <c r="E947" s="9"/>
      <c r="F947" s="70"/>
      <c r="G947" s="21"/>
      <c r="H947" s="41"/>
      <c r="I947" s="13"/>
      <c r="J947" s="75"/>
      <c r="K947" s="31"/>
    </row>
    <row r="948" spans="2:11" s="4" customFormat="1" ht="12.75">
      <c r="B948" s="66"/>
      <c r="C948" s="21"/>
      <c r="D948" s="11"/>
      <c r="E948" s="9"/>
      <c r="F948" s="70"/>
      <c r="G948" s="21"/>
      <c r="H948" s="41"/>
      <c r="I948" s="13"/>
      <c r="J948" s="75"/>
      <c r="K948" s="31"/>
    </row>
    <row r="949" spans="2:11" s="4" customFormat="1" ht="12.75">
      <c r="B949" s="66"/>
      <c r="C949" s="21"/>
      <c r="D949" s="11"/>
      <c r="E949" s="9"/>
      <c r="F949" s="70"/>
      <c r="G949" s="21"/>
      <c r="H949" s="41"/>
      <c r="I949" s="13"/>
      <c r="J949" s="75"/>
      <c r="K949" s="31"/>
    </row>
    <row r="950" spans="2:11" s="4" customFormat="1" ht="12.75">
      <c r="B950" s="66"/>
      <c r="C950" s="21"/>
      <c r="D950" s="11"/>
      <c r="E950" s="9"/>
      <c r="F950" s="70"/>
      <c r="G950" s="21"/>
      <c r="H950" s="41"/>
      <c r="I950" s="13"/>
      <c r="J950" s="75"/>
      <c r="K950" s="31"/>
    </row>
    <row r="951" spans="2:11" s="4" customFormat="1" ht="12.75">
      <c r="B951" s="66"/>
      <c r="C951" s="21"/>
      <c r="D951" s="11"/>
      <c r="E951" s="9"/>
      <c r="F951" s="70"/>
      <c r="G951" s="21"/>
      <c r="H951" s="41"/>
      <c r="I951" s="13"/>
      <c r="J951" s="75"/>
      <c r="K951" s="31"/>
    </row>
    <row r="952" spans="2:11" s="4" customFormat="1" ht="12.75">
      <c r="B952" s="66"/>
      <c r="C952" s="21"/>
      <c r="D952" s="11"/>
      <c r="E952" s="9"/>
      <c r="F952" s="70"/>
      <c r="G952" s="21"/>
      <c r="H952" s="41"/>
      <c r="I952" s="13"/>
      <c r="J952" s="75"/>
      <c r="K952" s="31"/>
    </row>
    <row r="953" spans="2:11" s="4" customFormat="1" ht="12.75">
      <c r="B953" s="66"/>
      <c r="C953" s="21"/>
      <c r="D953" s="11"/>
      <c r="E953" s="9"/>
      <c r="F953" s="70"/>
      <c r="G953" s="21"/>
      <c r="H953" s="41"/>
      <c r="I953" s="13"/>
      <c r="J953" s="75"/>
      <c r="K953" s="31"/>
    </row>
    <row r="954" spans="2:11" s="4" customFormat="1" ht="12.75">
      <c r="B954" s="66"/>
      <c r="C954" s="21"/>
      <c r="D954" s="11"/>
      <c r="E954" s="9"/>
      <c r="F954" s="70"/>
      <c r="G954" s="21"/>
      <c r="H954" s="41"/>
      <c r="I954" s="13"/>
      <c r="J954" s="75"/>
      <c r="K954" s="31"/>
    </row>
    <row r="955" spans="2:11" s="4" customFormat="1" ht="12.75">
      <c r="B955" s="66"/>
      <c r="C955" s="21"/>
      <c r="D955" s="11"/>
      <c r="E955" s="9"/>
      <c r="F955" s="70"/>
      <c r="G955" s="21"/>
      <c r="H955" s="41"/>
      <c r="I955" s="13"/>
      <c r="J955" s="75"/>
      <c r="K955" s="31"/>
    </row>
    <row r="956" spans="2:11" s="4" customFormat="1" ht="12.75">
      <c r="B956" s="66"/>
      <c r="C956" s="21"/>
      <c r="D956" s="11"/>
      <c r="E956" s="9"/>
      <c r="F956" s="70"/>
      <c r="G956" s="21"/>
      <c r="H956" s="41"/>
      <c r="I956" s="13"/>
      <c r="J956" s="75"/>
      <c r="K956" s="31"/>
    </row>
    <row r="957" spans="2:11" s="4" customFormat="1" ht="12.75">
      <c r="B957" s="66"/>
      <c r="C957" s="21"/>
      <c r="D957" s="11"/>
      <c r="E957" s="9"/>
      <c r="F957" s="70"/>
      <c r="G957" s="21"/>
      <c r="H957" s="41"/>
      <c r="I957" s="13"/>
      <c r="J957" s="75"/>
      <c r="K957" s="31"/>
    </row>
    <row r="958" spans="2:11" s="4" customFormat="1" ht="12.75">
      <c r="B958" s="66"/>
      <c r="C958" s="21"/>
      <c r="D958" s="11"/>
      <c r="E958" s="9"/>
      <c r="F958" s="70"/>
      <c r="G958" s="21"/>
      <c r="H958" s="41"/>
      <c r="I958" s="13"/>
      <c r="J958" s="75"/>
      <c r="K958" s="31"/>
    </row>
    <row r="959" spans="2:11" s="4" customFormat="1" ht="12.75">
      <c r="B959" s="66"/>
      <c r="C959" s="21"/>
      <c r="D959" s="11"/>
      <c r="E959" s="9"/>
      <c r="F959" s="70"/>
      <c r="G959" s="21"/>
      <c r="H959" s="41"/>
      <c r="I959" s="13"/>
      <c r="J959" s="75"/>
      <c r="K959" s="31"/>
    </row>
    <row r="960" spans="2:11" s="4" customFormat="1" ht="12.75">
      <c r="B960" s="66"/>
      <c r="C960" s="21"/>
      <c r="D960" s="11"/>
      <c r="E960" s="9"/>
      <c r="F960" s="70"/>
      <c r="G960" s="21"/>
      <c r="H960" s="41"/>
      <c r="I960" s="13"/>
      <c r="J960" s="75"/>
      <c r="K960" s="31"/>
    </row>
    <row r="961" spans="2:11" s="4" customFormat="1" ht="12.75">
      <c r="B961" s="66"/>
      <c r="C961" s="21"/>
      <c r="D961" s="11"/>
      <c r="E961" s="9"/>
      <c r="F961" s="70"/>
      <c r="G961" s="21"/>
      <c r="H961" s="41"/>
      <c r="I961" s="13"/>
      <c r="J961" s="75"/>
      <c r="K961" s="31"/>
    </row>
    <row r="962" spans="2:11" s="4" customFormat="1" ht="12.75">
      <c r="B962" s="66"/>
      <c r="C962" s="21"/>
      <c r="D962" s="11"/>
      <c r="E962" s="9"/>
      <c r="F962" s="70"/>
      <c r="G962" s="21"/>
      <c r="H962" s="41"/>
      <c r="I962" s="13"/>
      <c r="J962" s="75"/>
      <c r="K962" s="31"/>
    </row>
    <row r="963" spans="2:11" s="4" customFormat="1" ht="12.75">
      <c r="B963" s="66"/>
      <c r="C963" s="21"/>
      <c r="D963" s="11"/>
      <c r="E963" s="9"/>
      <c r="F963" s="70"/>
      <c r="G963" s="21"/>
      <c r="H963" s="41"/>
      <c r="I963" s="13"/>
      <c r="J963" s="75"/>
      <c r="K963" s="31"/>
    </row>
    <row r="964" spans="2:11" s="4" customFormat="1" ht="12.75">
      <c r="B964" s="66"/>
      <c r="C964" s="21"/>
      <c r="D964" s="11"/>
      <c r="E964" s="9"/>
      <c r="F964" s="70"/>
      <c r="G964" s="21"/>
      <c r="H964" s="41"/>
      <c r="I964" s="13"/>
      <c r="J964" s="75"/>
      <c r="K964" s="31"/>
    </row>
    <row r="965" spans="2:11" s="4" customFormat="1" ht="12.75">
      <c r="B965" s="66"/>
      <c r="C965" s="21"/>
      <c r="D965" s="11"/>
      <c r="E965" s="9"/>
      <c r="F965" s="70"/>
      <c r="G965" s="21"/>
      <c r="H965" s="41"/>
      <c r="I965" s="13"/>
      <c r="J965" s="75"/>
      <c r="K965" s="31"/>
    </row>
    <row r="966" spans="2:11" s="4" customFormat="1" ht="12.75">
      <c r="B966" s="66"/>
      <c r="C966" s="21"/>
      <c r="D966" s="11"/>
      <c r="E966" s="9"/>
      <c r="F966" s="70"/>
      <c r="G966" s="21"/>
      <c r="H966" s="41"/>
      <c r="I966" s="13"/>
      <c r="J966" s="75"/>
      <c r="K966" s="31"/>
    </row>
    <row r="967" spans="2:11" s="4" customFormat="1" ht="12.75">
      <c r="B967" s="66"/>
      <c r="C967" s="21"/>
      <c r="D967" s="11"/>
      <c r="E967" s="9"/>
      <c r="F967" s="70"/>
      <c r="G967" s="21"/>
      <c r="H967" s="41"/>
      <c r="I967" s="13"/>
      <c r="J967" s="75"/>
      <c r="K967" s="31"/>
    </row>
    <row r="968" spans="2:11" s="4" customFormat="1" ht="12.75">
      <c r="B968" s="66"/>
      <c r="C968" s="21"/>
      <c r="D968" s="11"/>
      <c r="E968" s="9"/>
      <c r="F968" s="70"/>
      <c r="G968" s="21"/>
      <c r="H968" s="41"/>
      <c r="I968" s="13"/>
      <c r="J968" s="75"/>
      <c r="K968" s="31"/>
    </row>
    <row r="969" spans="2:11" s="4" customFormat="1" ht="12.75">
      <c r="B969" s="66"/>
      <c r="C969" s="21"/>
      <c r="D969" s="11"/>
      <c r="E969" s="9"/>
      <c r="F969" s="70"/>
      <c r="G969" s="21"/>
      <c r="H969" s="41"/>
      <c r="I969" s="13"/>
      <c r="J969" s="75"/>
      <c r="K969" s="31"/>
    </row>
    <row r="970" spans="2:11" s="4" customFormat="1" ht="12.75">
      <c r="B970" s="66"/>
      <c r="C970" s="21"/>
      <c r="D970" s="11"/>
      <c r="E970" s="9"/>
      <c r="F970" s="70"/>
      <c r="G970" s="21"/>
      <c r="H970" s="41"/>
      <c r="I970" s="13"/>
      <c r="J970" s="75"/>
      <c r="K970" s="31"/>
    </row>
  </sheetData>
  <sheetProtection/>
  <mergeCells count="3">
    <mergeCell ref="E8:F8"/>
    <mergeCell ref="E9:F9"/>
    <mergeCell ref="E10:F10"/>
  </mergeCells>
  <printOptions horizontalCentered="1"/>
  <pageMargins left="0.2755905511811024" right="0.1968503937007874" top="0.5511811023622047" bottom="0.5511811023622047" header="0.5118110236220472" footer="0.5118110236220472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ogando</dc:creator>
  <cp:keywords/>
  <dc:description/>
  <cp:lastModifiedBy>mogando</cp:lastModifiedBy>
  <cp:lastPrinted>2018-02-05T13:53:47Z</cp:lastPrinted>
  <dcterms:created xsi:type="dcterms:W3CDTF">2017-04-05T13:15:05Z</dcterms:created>
  <dcterms:modified xsi:type="dcterms:W3CDTF">2018-02-05T13:56:02Z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7178</vt:i4>
  </property>
</Properties>
</file>